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XCEL-Bestanden\Ontwikkelingen van BOB - Heden\Vakantie-Overurenkaart-Nieuw-Model-2-BOB\"/>
    </mc:Choice>
  </mc:AlternateContent>
  <xr:revisionPtr revIDLastSave="0" documentId="13_ncr:1_{4D40CC33-17EC-4609-862B-5F8B39FCBF7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vakantiekaart" sheetId="1" r:id="rId1"/>
    <sheet name="dagen" sheetId="2" state="hidden" r:id="rId2"/>
  </sheets>
  <externalReferences>
    <externalReference r:id="rId3"/>
  </externalReferences>
  <definedNames>
    <definedName name="_xlnm.Print_Area" localSheetId="0">vakantiekaart!$A$1:$AN$54</definedName>
    <definedName name="boeken11">vakantiekaart!$M$69:$M$116</definedName>
    <definedName name="boeken21">vakantiekaart!$X$69:$X$116</definedName>
    <definedName name="boeken31">vakantiekaart!$AI$69:$AI$116</definedName>
    <definedName name="dagen">dagen!$A$1:$B$7</definedName>
    <definedName name="overuren">[1]overurentabel!$AB$6</definedName>
    <definedName name="uren11">vakantiekaart!$K$69:$L$116</definedName>
    <definedName name="uren21">vakantiekaart!$V$69:$W$116</definedName>
    <definedName name="uren31">vakantiekaart!$AG$69:$AH$116</definedName>
  </definedNames>
  <calcPr calcId="181029"/>
</workbook>
</file>

<file path=xl/calcChain.xml><?xml version="1.0" encoding="utf-8"?>
<calcChain xmlns="http://schemas.openxmlformats.org/spreadsheetml/2006/main">
  <c r="W24" i="1" l="1"/>
  <c r="BZ7" i="1" l="1"/>
  <c r="BZ8" i="1"/>
  <c r="BZ9" i="1"/>
  <c r="BZ10" i="1"/>
  <c r="BZ11" i="1"/>
  <c r="BZ12" i="1"/>
  <c r="BZ13" i="1"/>
  <c r="BZ14" i="1"/>
  <c r="BZ15" i="1"/>
  <c r="BZ16" i="1"/>
  <c r="BZ17" i="1"/>
  <c r="BZ6" i="1"/>
  <c r="CC6" i="1" l="1"/>
  <c r="AC24" i="1" s="1"/>
  <c r="AG24" i="1" s="1"/>
  <c r="T2" i="1" l="1"/>
  <c r="AR7" i="1"/>
  <c r="AR8" i="1" s="1"/>
  <c r="AQ4" i="1"/>
  <c r="AS7" i="1" l="1"/>
  <c r="AS8" i="1" l="1"/>
  <c r="AT7" i="1"/>
  <c r="AT8" i="1" l="1"/>
  <c r="AU7" i="1"/>
  <c r="AU8" i="1" l="1"/>
  <c r="AV7" i="1"/>
  <c r="AW7" i="1" l="1"/>
  <c r="AV8" i="1"/>
  <c r="AW8" i="1" l="1"/>
  <c r="AX7" i="1"/>
  <c r="AY7" i="1" l="1"/>
  <c r="AX8" i="1"/>
  <c r="AZ7" i="1" l="1"/>
  <c r="AY8" i="1"/>
  <c r="AZ8" i="1" l="1"/>
  <c r="BA7" i="1"/>
  <c r="BB7" i="1" l="1"/>
  <c r="BA8" i="1"/>
  <c r="BC7" i="1" l="1"/>
  <c r="BB8" i="1"/>
  <c r="BC8" i="1" l="1"/>
  <c r="BD7" i="1"/>
  <c r="BD8" i="1" l="1"/>
  <c r="BE7" i="1"/>
  <c r="BF7" i="1" l="1"/>
  <c r="BE8" i="1"/>
  <c r="BF8" i="1" l="1"/>
  <c r="BG7" i="1"/>
  <c r="BH7" i="1" l="1"/>
  <c r="BG8" i="1"/>
  <c r="BI7" i="1" l="1"/>
  <c r="BH8" i="1"/>
  <c r="BJ7" i="1" l="1"/>
  <c r="BI8" i="1"/>
  <c r="BJ8" i="1" l="1"/>
  <c r="BK7" i="1"/>
  <c r="BK8" i="1" l="1"/>
  <c r="BL7" i="1"/>
  <c r="BM7" i="1" l="1"/>
  <c r="BL8" i="1"/>
  <c r="BN7" i="1" l="1"/>
  <c r="BM8" i="1"/>
  <c r="BO7" i="1" l="1"/>
  <c r="BN8" i="1"/>
  <c r="BO8" i="1" l="1"/>
  <c r="BP7" i="1"/>
  <c r="BP8" i="1" l="1"/>
  <c r="BQ7" i="1"/>
  <c r="BR7" i="1" l="1"/>
  <c r="BQ8" i="1"/>
  <c r="BS7" i="1" l="1"/>
  <c r="BR8" i="1"/>
  <c r="BT7" i="1" l="1"/>
  <c r="BS8" i="1"/>
  <c r="BU7" i="1" l="1"/>
  <c r="BT8" i="1"/>
  <c r="BV7" i="1" l="1"/>
  <c r="BU8" i="1"/>
  <c r="BV8" i="1" l="1"/>
  <c r="AR10" i="1"/>
  <c r="AS10" i="1" l="1"/>
  <c r="AR11" i="1"/>
  <c r="AT10" i="1" l="1"/>
  <c r="AS11" i="1"/>
  <c r="AU10" i="1" l="1"/>
  <c r="AT11" i="1"/>
  <c r="AV10" i="1" l="1"/>
  <c r="AU11" i="1"/>
  <c r="AW10" i="1" l="1"/>
  <c r="AV11" i="1"/>
  <c r="AW11" i="1" l="1"/>
  <c r="AX10" i="1"/>
  <c r="AY10" i="1" l="1"/>
  <c r="AX11" i="1"/>
  <c r="AZ10" i="1" l="1"/>
  <c r="AY11" i="1"/>
  <c r="AZ11" i="1" l="1"/>
  <c r="BA10" i="1"/>
  <c r="BB10" i="1" l="1"/>
  <c r="BA11" i="1"/>
  <c r="BC10" i="1" l="1"/>
  <c r="BB11" i="1"/>
  <c r="BC11" i="1" l="1"/>
  <c r="BD10" i="1"/>
  <c r="BE10" i="1" l="1"/>
  <c r="BD11" i="1"/>
  <c r="BF10" i="1" l="1"/>
  <c r="BE11" i="1"/>
  <c r="BG10" i="1" l="1"/>
  <c r="BF11" i="1"/>
  <c r="BH10" i="1" l="1"/>
  <c r="BG11" i="1"/>
  <c r="BI10" i="1" l="1"/>
  <c r="BH11" i="1"/>
  <c r="BI11" i="1" l="1"/>
  <c r="BJ10" i="1"/>
  <c r="BK10" i="1" l="1"/>
  <c r="BJ11" i="1"/>
  <c r="BL10" i="1" l="1"/>
  <c r="BK11" i="1"/>
  <c r="BM10" i="1" l="1"/>
  <c r="BL11" i="1"/>
  <c r="BN10" i="1" l="1"/>
  <c r="BM11" i="1"/>
  <c r="BO10" i="1" l="1"/>
  <c r="BN11" i="1"/>
  <c r="BO11" i="1" l="1"/>
  <c r="BP10" i="1"/>
  <c r="BQ10" i="1" l="1"/>
  <c r="BP11" i="1"/>
  <c r="BR10" i="1" l="1"/>
  <c r="BQ11" i="1"/>
  <c r="BS10" i="1" l="1"/>
  <c r="BR11" i="1"/>
  <c r="BS11" i="1" l="1"/>
  <c r="BT10" i="1"/>
  <c r="BT11" i="1" l="1"/>
  <c r="AR13" i="1"/>
  <c r="AR14" i="1" l="1"/>
  <c r="AS13" i="1"/>
  <c r="AT13" i="1" l="1"/>
  <c r="AS14" i="1"/>
  <c r="AU13" i="1" l="1"/>
  <c r="AT14" i="1"/>
  <c r="AU14" i="1" l="1"/>
  <c r="AV13" i="1"/>
  <c r="AW13" i="1" l="1"/>
  <c r="AV14" i="1"/>
  <c r="AX13" i="1" l="1"/>
  <c r="AW14" i="1"/>
  <c r="AX14" i="1" l="1"/>
  <c r="AY13" i="1"/>
  <c r="AY14" i="1" l="1"/>
  <c r="AZ13" i="1"/>
  <c r="BA13" i="1" l="1"/>
  <c r="AZ14" i="1"/>
  <c r="BB13" i="1" l="1"/>
  <c r="BA14" i="1"/>
  <c r="BC13" i="1" l="1"/>
  <c r="BB14" i="1"/>
  <c r="BC14" i="1" l="1"/>
  <c r="BD13" i="1"/>
  <c r="BD14" i="1" l="1"/>
  <c r="BE13" i="1"/>
  <c r="BF13" i="1" l="1"/>
  <c r="BE14" i="1"/>
  <c r="BF14" i="1" l="1"/>
  <c r="BG13" i="1"/>
  <c r="BG14" i="1" l="1"/>
  <c r="BH13" i="1"/>
  <c r="BI13" i="1" l="1"/>
  <c r="BH14" i="1"/>
  <c r="BJ13" i="1" l="1"/>
  <c r="BI14" i="1"/>
  <c r="BJ14" i="1" l="1"/>
  <c r="BK13" i="1"/>
  <c r="BK14" i="1" l="1"/>
  <c r="BL13" i="1"/>
  <c r="BM13" i="1" l="1"/>
  <c r="BL14" i="1"/>
  <c r="BM14" i="1" l="1"/>
  <c r="BN13" i="1"/>
  <c r="BO13" i="1" l="1"/>
  <c r="BN14" i="1"/>
  <c r="BO14" i="1" l="1"/>
  <c r="BP13" i="1"/>
  <c r="BP14" i="1" l="1"/>
  <c r="BQ13" i="1"/>
  <c r="BR13" i="1" l="1"/>
  <c r="BQ14" i="1"/>
  <c r="BR14" i="1" l="1"/>
  <c r="BS13" i="1"/>
  <c r="BT13" i="1" l="1"/>
  <c r="BS14" i="1"/>
  <c r="BU13" i="1" l="1"/>
  <c r="BT14" i="1"/>
  <c r="BV13" i="1" l="1"/>
  <c r="BU14" i="1"/>
  <c r="BV14" i="1" l="1"/>
  <c r="AR16" i="1"/>
  <c r="AR17" i="1" l="1"/>
  <c r="AS16" i="1"/>
  <c r="AT16" i="1" l="1"/>
  <c r="AS17" i="1"/>
  <c r="AU16" i="1" l="1"/>
  <c r="AT17" i="1"/>
  <c r="AV16" i="1" l="1"/>
  <c r="AU17" i="1"/>
  <c r="AW16" i="1" l="1"/>
  <c r="AV17" i="1"/>
  <c r="AW17" i="1" l="1"/>
  <c r="AX16" i="1"/>
  <c r="AY16" i="1" l="1"/>
  <c r="AX17" i="1"/>
  <c r="AZ16" i="1" l="1"/>
  <c r="AY17" i="1"/>
  <c r="AZ17" i="1" l="1"/>
  <c r="BA16" i="1"/>
  <c r="BB16" i="1" l="1"/>
  <c r="BA17" i="1"/>
  <c r="BC16" i="1" l="1"/>
  <c r="BB17" i="1"/>
  <c r="BC17" i="1" l="1"/>
  <c r="BD16" i="1"/>
  <c r="BE16" i="1" l="1"/>
  <c r="BD17" i="1"/>
  <c r="BF16" i="1" l="1"/>
  <c r="BE17" i="1"/>
  <c r="BG16" i="1" l="1"/>
  <c r="BF17" i="1"/>
  <c r="BH16" i="1" l="1"/>
  <c r="BG17" i="1"/>
  <c r="BH17" i="1" l="1"/>
  <c r="BI16" i="1"/>
  <c r="BI17" i="1" l="1"/>
  <c r="BJ16" i="1"/>
  <c r="BK16" i="1" l="1"/>
  <c r="BJ17" i="1"/>
  <c r="BL16" i="1" l="1"/>
  <c r="BK17" i="1"/>
  <c r="BM16" i="1" l="1"/>
  <c r="BL17" i="1"/>
  <c r="BN16" i="1" l="1"/>
  <c r="BM17" i="1"/>
  <c r="BN17" i="1" l="1"/>
  <c r="BO16" i="1"/>
  <c r="BO17" i="1" l="1"/>
  <c r="BP16" i="1"/>
  <c r="BQ16" i="1" l="1"/>
  <c r="BP17" i="1"/>
  <c r="BR16" i="1" l="1"/>
  <c r="BQ17" i="1"/>
  <c r="BS16" i="1" l="1"/>
  <c r="BR17" i="1"/>
  <c r="BT16" i="1" l="1"/>
  <c r="BS17" i="1"/>
  <c r="BU16" i="1" l="1"/>
  <c r="BT17" i="1"/>
  <c r="BU17" i="1" l="1"/>
  <c r="AR19" i="1"/>
  <c r="AR21" i="1" s="1"/>
  <c r="AS19" i="1" l="1"/>
  <c r="AS21" i="1" s="1"/>
  <c r="AT19" i="1" l="1"/>
  <c r="AT21" i="1" s="1"/>
  <c r="AU19" i="1" l="1"/>
  <c r="AU21" i="1" s="1"/>
  <c r="AV19" i="1" l="1"/>
  <c r="AV21" i="1" s="1"/>
  <c r="AW19" i="1" l="1"/>
  <c r="AW21" i="1" s="1"/>
  <c r="AX19" i="1" l="1"/>
  <c r="AX21" i="1" s="1"/>
  <c r="AY19" i="1" l="1"/>
  <c r="AY21" i="1" s="1"/>
  <c r="AZ19" i="1" l="1"/>
  <c r="AZ21" i="1" s="1"/>
  <c r="BA19" i="1" l="1"/>
  <c r="BA21" i="1" s="1"/>
  <c r="BB19" i="1" l="1"/>
  <c r="BB21" i="1" s="1"/>
  <c r="BC19" i="1" l="1"/>
  <c r="BC21" i="1" s="1"/>
  <c r="BD19" i="1" l="1"/>
  <c r="BD21" i="1" s="1"/>
  <c r="BE19" i="1" l="1"/>
  <c r="BE21" i="1" s="1"/>
  <c r="BF19" i="1" l="1"/>
  <c r="BF21" i="1" s="1"/>
  <c r="BG19" i="1" l="1"/>
  <c r="BG21" i="1" s="1"/>
  <c r="BH19" i="1" l="1"/>
  <c r="BH21" i="1" s="1"/>
  <c r="BI19" i="1" l="1"/>
  <c r="BI21" i="1" s="1"/>
  <c r="BJ19" i="1" l="1"/>
  <c r="BJ21" i="1" s="1"/>
  <c r="BK19" i="1" l="1"/>
  <c r="BK21" i="1" s="1"/>
  <c r="BL19" i="1" l="1"/>
  <c r="BL21" i="1" s="1"/>
  <c r="BM19" i="1" l="1"/>
  <c r="BM21" i="1" s="1"/>
  <c r="BN19" i="1" l="1"/>
  <c r="BN21" i="1" s="1"/>
  <c r="BO19" i="1" l="1"/>
  <c r="BO21" i="1" s="1"/>
  <c r="BP19" i="1" l="1"/>
  <c r="BP21" i="1" s="1"/>
  <c r="BQ19" i="1" l="1"/>
  <c r="BQ21" i="1" s="1"/>
  <c r="BR19" i="1" l="1"/>
  <c r="BR21" i="1" s="1"/>
  <c r="BS19" i="1" l="1"/>
  <c r="BS21" i="1" s="1"/>
  <c r="BT19" i="1" l="1"/>
  <c r="BT21" i="1" s="1"/>
  <c r="BU19" i="1" l="1"/>
  <c r="BU21" i="1" s="1"/>
  <c r="BV19" i="1" l="1"/>
  <c r="BV21" i="1" l="1"/>
  <c r="AR23" i="1"/>
  <c r="AR24" i="1" l="1"/>
  <c r="AS23" i="1"/>
  <c r="AS24" i="1" l="1"/>
  <c r="AT23" i="1"/>
  <c r="AT24" i="1" l="1"/>
  <c r="AU23" i="1"/>
  <c r="AU24" i="1" l="1"/>
  <c r="AV23" i="1"/>
  <c r="AW23" i="1" l="1"/>
  <c r="AV24" i="1"/>
  <c r="AX23" i="1" l="1"/>
  <c r="AW24" i="1"/>
  <c r="AY23" i="1" l="1"/>
  <c r="AX24" i="1"/>
  <c r="AZ23" i="1" l="1"/>
  <c r="AY24" i="1"/>
  <c r="BA23" i="1" l="1"/>
  <c r="AZ24" i="1"/>
  <c r="BB23" i="1" l="1"/>
  <c r="BA24" i="1"/>
  <c r="BC23" i="1" l="1"/>
  <c r="BB24" i="1"/>
  <c r="BC24" i="1" l="1"/>
  <c r="BD23" i="1"/>
  <c r="BD24" i="1" l="1"/>
  <c r="BE23" i="1"/>
  <c r="BE24" i="1" l="1"/>
  <c r="BF23" i="1"/>
  <c r="BF24" i="1" l="1"/>
  <c r="BG23" i="1"/>
  <c r="BG24" i="1" l="1"/>
  <c r="BH23" i="1"/>
  <c r="BI23" i="1" l="1"/>
  <c r="BH24" i="1"/>
  <c r="BJ23" i="1" l="1"/>
  <c r="BI24" i="1"/>
  <c r="BK23" i="1" l="1"/>
  <c r="BJ24" i="1"/>
  <c r="BL23" i="1" l="1"/>
  <c r="BK24" i="1"/>
  <c r="BM23" i="1" l="1"/>
  <c r="BL24" i="1"/>
  <c r="BN23" i="1" l="1"/>
  <c r="BM24" i="1"/>
  <c r="BO23" i="1" l="1"/>
  <c r="BN24" i="1"/>
  <c r="BO24" i="1" l="1"/>
  <c r="BP23" i="1"/>
  <c r="BP24" i="1" l="1"/>
  <c r="BQ23" i="1"/>
  <c r="BQ24" i="1" l="1"/>
  <c r="BR23" i="1"/>
  <c r="BR24" i="1" l="1"/>
  <c r="BS23" i="1"/>
  <c r="BS24" i="1" l="1"/>
  <c r="BT23" i="1"/>
  <c r="BU23" i="1" l="1"/>
  <c r="BT24" i="1"/>
  <c r="BU24" i="1" l="1"/>
  <c r="AR26" i="1"/>
  <c r="AR27" i="1" l="1"/>
  <c r="AS26" i="1"/>
  <c r="AS27" i="1" l="1"/>
  <c r="AT26" i="1"/>
  <c r="AU26" i="1" l="1"/>
  <c r="AT27" i="1"/>
  <c r="AV26" i="1" l="1"/>
  <c r="AU27" i="1"/>
  <c r="AW26" i="1" l="1"/>
  <c r="AV27" i="1"/>
  <c r="AX26" i="1" l="1"/>
  <c r="AW27" i="1"/>
  <c r="AY26" i="1" l="1"/>
  <c r="AX27" i="1"/>
  <c r="AZ26" i="1" l="1"/>
  <c r="AY27" i="1"/>
  <c r="AZ27" i="1" l="1"/>
  <c r="BA26" i="1"/>
  <c r="BA27" i="1" l="1"/>
  <c r="BB26" i="1"/>
  <c r="BB27" i="1" l="1"/>
  <c r="BC26" i="1"/>
  <c r="BC27" i="1" l="1"/>
  <c r="BD26" i="1"/>
  <c r="BD27" i="1" l="1"/>
  <c r="BE26" i="1"/>
  <c r="BE27" i="1" l="1"/>
  <c r="BF26" i="1"/>
  <c r="BG26" i="1" l="1"/>
  <c r="BF27" i="1"/>
  <c r="BH26" i="1" l="1"/>
  <c r="BG27" i="1"/>
  <c r="BI26" i="1" l="1"/>
  <c r="BH27" i="1"/>
  <c r="BJ26" i="1" l="1"/>
  <c r="BI27" i="1"/>
  <c r="BK26" i="1" l="1"/>
  <c r="BJ27" i="1"/>
  <c r="BL26" i="1" l="1"/>
  <c r="BK27" i="1"/>
  <c r="BL27" i="1" l="1"/>
  <c r="BM26" i="1"/>
  <c r="BM27" i="1" l="1"/>
  <c r="BN26" i="1"/>
  <c r="BN27" i="1" l="1"/>
  <c r="BO26" i="1"/>
  <c r="BO27" i="1" l="1"/>
  <c r="BP26" i="1"/>
  <c r="BP27" i="1" l="1"/>
  <c r="BQ26" i="1"/>
  <c r="BQ27" i="1" l="1"/>
  <c r="BR26" i="1"/>
  <c r="BS26" i="1" l="1"/>
  <c r="BR27" i="1"/>
  <c r="BT26" i="1" l="1"/>
  <c r="BS27" i="1"/>
  <c r="BU26" i="1" l="1"/>
  <c r="BT27" i="1"/>
  <c r="BV26" i="1" l="1"/>
  <c r="BU27" i="1"/>
  <c r="AR29" i="1" l="1"/>
  <c r="BV27" i="1"/>
  <c r="AS29" i="1" l="1"/>
  <c r="AR30" i="1"/>
  <c r="AT29" i="1" l="1"/>
  <c r="AS30" i="1"/>
  <c r="AU29" i="1" l="1"/>
  <c r="AT30" i="1"/>
  <c r="AV29" i="1" l="1"/>
  <c r="AU30" i="1"/>
  <c r="AV30" i="1" l="1"/>
  <c r="AW29" i="1"/>
  <c r="AW30" i="1" l="1"/>
  <c r="AX29" i="1"/>
  <c r="AX30" i="1" l="1"/>
  <c r="AY29" i="1"/>
  <c r="AY30" i="1" l="1"/>
  <c r="AZ29" i="1"/>
  <c r="AZ30" i="1" l="1"/>
  <c r="BA29" i="1"/>
  <c r="BA30" i="1" l="1"/>
  <c r="BB29" i="1"/>
  <c r="BB30" i="1" l="1"/>
  <c r="BC29" i="1"/>
  <c r="BC30" i="1" l="1"/>
  <c r="BD29" i="1"/>
  <c r="BE29" i="1" l="1"/>
  <c r="BD30" i="1"/>
  <c r="BF29" i="1" l="1"/>
  <c r="BE30" i="1"/>
  <c r="BG29" i="1" l="1"/>
  <c r="BF30" i="1"/>
  <c r="BH29" i="1" l="1"/>
  <c r="BG30" i="1"/>
  <c r="BH30" i="1" l="1"/>
  <c r="BI29" i="1"/>
  <c r="BI30" i="1" l="1"/>
  <c r="BJ29" i="1"/>
  <c r="BJ30" i="1" l="1"/>
  <c r="BK29" i="1"/>
  <c r="BK30" i="1" l="1"/>
  <c r="BL29" i="1"/>
  <c r="BL30" i="1" l="1"/>
  <c r="BM29" i="1"/>
  <c r="BM30" i="1" l="1"/>
  <c r="BN29" i="1"/>
  <c r="BN30" i="1" l="1"/>
  <c r="BO29" i="1"/>
  <c r="BP29" i="1" l="1"/>
  <c r="BO30" i="1"/>
  <c r="BQ29" i="1" l="1"/>
  <c r="BP30" i="1"/>
  <c r="BR29" i="1" l="1"/>
  <c r="BQ30" i="1"/>
  <c r="BS29" i="1" l="1"/>
  <c r="BR30" i="1"/>
  <c r="BT29" i="1" l="1"/>
  <c r="BS30" i="1"/>
  <c r="BT30" i="1" l="1"/>
  <c r="BU29" i="1"/>
  <c r="BU30" i="1" l="1"/>
  <c r="BV29" i="1"/>
  <c r="AR32" i="1" l="1"/>
  <c r="BV30" i="1"/>
  <c r="AS32" i="1" l="1"/>
  <c r="AR33" i="1"/>
  <c r="AT32" i="1" l="1"/>
  <c r="AS33" i="1"/>
  <c r="AT33" i="1" l="1"/>
  <c r="AU32" i="1"/>
  <c r="AU33" i="1" l="1"/>
  <c r="AV32" i="1"/>
  <c r="AV33" i="1" l="1"/>
  <c r="AW32" i="1"/>
  <c r="AW33" i="1" l="1"/>
  <c r="AX32" i="1"/>
  <c r="AX33" i="1" l="1"/>
  <c r="AY32" i="1"/>
  <c r="AY33" i="1" l="1"/>
  <c r="AZ32" i="1"/>
  <c r="BA32" i="1" l="1"/>
  <c r="AZ33" i="1"/>
  <c r="BB32" i="1" l="1"/>
  <c r="BA33" i="1"/>
  <c r="BC32" i="1" l="1"/>
  <c r="BB33" i="1"/>
  <c r="BD32" i="1" l="1"/>
  <c r="BC33" i="1"/>
  <c r="BE32" i="1" l="1"/>
  <c r="BD33" i="1"/>
  <c r="BF32" i="1" l="1"/>
  <c r="BE33" i="1"/>
  <c r="BF33" i="1" l="1"/>
  <c r="BG32" i="1"/>
  <c r="BG33" i="1" l="1"/>
  <c r="BH32" i="1"/>
  <c r="BH33" i="1" l="1"/>
  <c r="BI32" i="1"/>
  <c r="BI33" i="1" l="1"/>
  <c r="BJ32" i="1"/>
  <c r="BJ33" i="1" l="1"/>
  <c r="BK32" i="1"/>
  <c r="BK33" i="1" l="1"/>
  <c r="BL32" i="1"/>
  <c r="BM32" i="1" l="1"/>
  <c r="BL33" i="1"/>
  <c r="BN32" i="1" l="1"/>
  <c r="BM33" i="1"/>
  <c r="BO32" i="1" l="1"/>
  <c r="BN33" i="1"/>
  <c r="BP32" i="1" l="1"/>
  <c r="BO33" i="1"/>
  <c r="BQ32" i="1" l="1"/>
  <c r="BP33" i="1"/>
  <c r="BR32" i="1" l="1"/>
  <c r="BQ33" i="1"/>
  <c r="BR33" i="1" l="1"/>
  <c r="BS32" i="1"/>
  <c r="BS33" i="1" l="1"/>
  <c r="BT32" i="1"/>
  <c r="BT33" i="1" l="1"/>
  <c r="BU32" i="1"/>
  <c r="BU33" i="1" l="1"/>
  <c r="AR35" i="1"/>
  <c r="AR36" i="1" l="1"/>
  <c r="AS35" i="1"/>
  <c r="AS36" i="1" l="1"/>
  <c r="AT35" i="1"/>
  <c r="AT36" i="1" l="1"/>
  <c r="AU35" i="1"/>
  <c r="AU36" i="1" l="1"/>
  <c r="AV35" i="1"/>
  <c r="AW35" i="1" l="1"/>
  <c r="AV36" i="1"/>
  <c r="AX35" i="1" l="1"/>
  <c r="AW36" i="1"/>
  <c r="AY35" i="1" l="1"/>
  <c r="AX36" i="1"/>
  <c r="AZ35" i="1" l="1"/>
  <c r="AY36" i="1"/>
  <c r="BA35" i="1" l="1"/>
  <c r="AZ36" i="1"/>
  <c r="BB35" i="1" l="1"/>
  <c r="BA36" i="1"/>
  <c r="BB36" i="1" l="1"/>
  <c r="BC35" i="1"/>
  <c r="BC36" i="1" l="1"/>
  <c r="BD35" i="1"/>
  <c r="BD36" i="1" l="1"/>
  <c r="BE35" i="1"/>
  <c r="BE36" i="1" l="1"/>
  <c r="BF35" i="1"/>
  <c r="BF36" i="1" l="1"/>
  <c r="BG35" i="1"/>
  <c r="BG36" i="1" l="1"/>
  <c r="BH35" i="1"/>
  <c r="BH36" i="1" l="1"/>
  <c r="BI35" i="1"/>
  <c r="BJ35" i="1" l="1"/>
  <c r="BI36" i="1"/>
  <c r="BK35" i="1" l="1"/>
  <c r="BJ36" i="1"/>
  <c r="BL35" i="1" l="1"/>
  <c r="BK36" i="1"/>
  <c r="BM35" i="1" l="1"/>
  <c r="BL36" i="1"/>
  <c r="BN35" i="1" l="1"/>
  <c r="BM36" i="1"/>
  <c r="BO35" i="1" l="1"/>
  <c r="BN36" i="1"/>
  <c r="BO36" i="1" l="1"/>
  <c r="BP35" i="1"/>
  <c r="BP36" i="1" l="1"/>
  <c r="BQ35" i="1"/>
  <c r="BQ36" i="1" l="1"/>
  <c r="BR35" i="1"/>
  <c r="BR36" i="1" l="1"/>
  <c r="BS35" i="1"/>
  <c r="BS36" i="1" l="1"/>
  <c r="BT35" i="1"/>
  <c r="BU35" i="1" l="1"/>
  <c r="BT36" i="1"/>
  <c r="BV35" i="1" l="1"/>
  <c r="BU36" i="1"/>
  <c r="BV36" i="1" l="1"/>
  <c r="AR38" i="1"/>
  <c r="AS38" i="1" l="1"/>
  <c r="AR39" i="1"/>
  <c r="AS39" i="1" l="1"/>
  <c r="AT38" i="1"/>
  <c r="AU38" i="1" l="1"/>
  <c r="AT39" i="1"/>
  <c r="AU39" i="1" l="1"/>
  <c r="AV38" i="1"/>
  <c r="AW38" i="1" l="1"/>
  <c r="AV39" i="1"/>
  <c r="AX38" i="1" l="1"/>
  <c r="AW39" i="1"/>
  <c r="AY38" i="1" l="1"/>
  <c r="AX39" i="1"/>
  <c r="AY39" i="1" l="1"/>
  <c r="AZ38" i="1"/>
  <c r="AZ39" i="1" l="1"/>
  <c r="BA38" i="1"/>
  <c r="BA39" i="1" l="1"/>
  <c r="BB38" i="1"/>
  <c r="BB39" i="1" l="1"/>
  <c r="BC38" i="1"/>
  <c r="BD38" i="1" l="1"/>
  <c r="BC39" i="1"/>
  <c r="BE38" i="1" l="1"/>
  <c r="BD39" i="1"/>
  <c r="BE39" i="1" l="1"/>
  <c r="BF38" i="1"/>
  <c r="BG38" i="1" l="1"/>
  <c r="BF39" i="1"/>
  <c r="BH38" i="1" l="1"/>
  <c r="BG39" i="1"/>
  <c r="BH39" i="1" l="1"/>
  <c r="BI38" i="1"/>
  <c r="BJ38" i="1" l="1"/>
  <c r="BI39" i="1"/>
  <c r="BK38" i="1" l="1"/>
  <c r="BJ39" i="1"/>
  <c r="BK39" i="1" l="1"/>
  <c r="BL38" i="1"/>
  <c r="BM38" i="1" l="1"/>
  <c r="BL39" i="1"/>
  <c r="BN38" i="1" l="1"/>
  <c r="BM39" i="1"/>
  <c r="BO38" i="1" l="1"/>
  <c r="BN39" i="1"/>
  <c r="BO39" i="1" l="1"/>
  <c r="BP38" i="1"/>
  <c r="BP39" i="1" l="1"/>
  <c r="BQ38" i="1"/>
  <c r="BQ39" i="1" l="1"/>
  <c r="BR38" i="1"/>
  <c r="BS38" i="1" l="1"/>
  <c r="BR39" i="1"/>
  <c r="BS39" i="1" l="1"/>
  <c r="BT38" i="1"/>
  <c r="BT39" i="1" l="1"/>
  <c r="BU38" i="1"/>
  <c r="AR41" i="1" l="1"/>
  <c r="BU39" i="1"/>
  <c r="AS41" i="1" l="1"/>
  <c r="AR42" i="1"/>
  <c r="AT41" i="1" l="1"/>
  <c r="AS42" i="1"/>
  <c r="AT42" i="1" l="1"/>
  <c r="AU41" i="1"/>
  <c r="AV41" i="1" l="1"/>
  <c r="AU42" i="1"/>
  <c r="AV42" i="1" l="1"/>
  <c r="AW41" i="1"/>
  <c r="AW42" i="1" l="1"/>
  <c r="AX41" i="1"/>
  <c r="AX42" i="1" l="1"/>
  <c r="AY41" i="1"/>
  <c r="AY42" i="1" l="1"/>
  <c r="AZ41" i="1"/>
  <c r="AZ42" i="1" l="1"/>
  <c r="BA41" i="1"/>
  <c r="BA42" i="1" l="1"/>
  <c r="BB41" i="1"/>
  <c r="BB42" i="1" l="1"/>
  <c r="BC41" i="1"/>
  <c r="BD41" i="1" l="1"/>
  <c r="BC42" i="1"/>
  <c r="BD42" i="1" l="1"/>
  <c r="BE41" i="1"/>
  <c r="BF41" i="1" l="1"/>
  <c r="BE42" i="1"/>
  <c r="BF42" i="1" l="1"/>
  <c r="BG41" i="1"/>
  <c r="BH41" i="1" l="1"/>
  <c r="BG42" i="1"/>
  <c r="BH42" i="1" l="1"/>
  <c r="BI41" i="1"/>
  <c r="BI42" i="1" l="1"/>
  <c r="BJ41" i="1"/>
  <c r="BK41" i="1" l="1"/>
  <c r="BJ42" i="1"/>
  <c r="BK42" i="1" l="1"/>
  <c r="BL41" i="1"/>
  <c r="BL42" i="1" l="1"/>
  <c r="BM41" i="1"/>
  <c r="BN41" i="1" l="1"/>
  <c r="BM42" i="1"/>
  <c r="BN42" i="1" l="1"/>
  <c r="BO41" i="1"/>
  <c r="BP41" i="1" l="1"/>
  <c r="BO42" i="1"/>
  <c r="BQ41" i="1" l="1"/>
  <c r="BP42" i="1"/>
  <c r="BR41" i="1" l="1"/>
  <c r="BQ42" i="1"/>
  <c r="BR42" i="1" l="1"/>
  <c r="BS41" i="1"/>
  <c r="BT41" i="1" l="1"/>
  <c r="BS42" i="1"/>
  <c r="BT42" i="1" l="1"/>
  <c r="BU41" i="1"/>
  <c r="BU42" i="1" l="1"/>
  <c r="BV41" i="1"/>
  <c r="BV42" i="1" s="1"/>
</calcChain>
</file>

<file path=xl/sharedStrings.xml><?xml version="1.0" encoding="utf-8"?>
<sst xmlns="http://schemas.openxmlformats.org/spreadsheetml/2006/main" count="100" uniqueCount="90">
  <si>
    <t>jan</t>
  </si>
  <si>
    <t>feb</t>
  </si>
  <si>
    <t>mrt</t>
  </si>
  <si>
    <t>zo</t>
  </si>
  <si>
    <t>ma</t>
  </si>
  <si>
    <t>di</t>
  </si>
  <si>
    <t>wo</t>
  </si>
  <si>
    <t>do</t>
  </si>
  <si>
    <t>vr</t>
  </si>
  <si>
    <t>za</t>
  </si>
  <si>
    <t>apr</t>
  </si>
  <si>
    <t>mei</t>
  </si>
  <si>
    <t>juni</t>
  </si>
  <si>
    <t>juli</t>
  </si>
  <si>
    <t>aug</t>
  </si>
  <si>
    <t>sep</t>
  </si>
  <si>
    <t>okt</t>
  </si>
  <si>
    <t>dec</t>
  </si>
  <si>
    <t>uren</t>
  </si>
  <si>
    <t xml:space="preserve">januari  </t>
  </si>
  <si>
    <t xml:space="preserve">februari  </t>
  </si>
  <si>
    <t xml:space="preserve">maart  </t>
  </si>
  <si>
    <t xml:space="preserve">april  </t>
  </si>
  <si>
    <t xml:space="preserve">mei  </t>
  </si>
  <si>
    <t xml:space="preserve">juni  </t>
  </si>
  <si>
    <t xml:space="preserve">juli  </t>
  </si>
  <si>
    <t xml:space="preserve">augustus  </t>
  </si>
  <si>
    <t xml:space="preserve">september  </t>
  </si>
  <si>
    <t xml:space="preserve">oktober  </t>
  </si>
  <si>
    <t xml:space="preserve">november  </t>
  </si>
  <si>
    <t xml:space="preserve">december  </t>
  </si>
  <si>
    <t>©  Computerprive</t>
  </si>
  <si>
    <t>www.computerprive.nl</t>
  </si>
  <si>
    <t xml:space="preserve">Vakantiekaart </t>
  </si>
  <si>
    <t>Totaal aantal vrije uren</t>
  </si>
  <si>
    <t>Nog over aantal</t>
  </si>
  <si>
    <t>vrije uren</t>
  </si>
  <si>
    <t>dit jaar</t>
  </si>
  <si>
    <t>Opgenomen</t>
  </si>
  <si>
    <t>Website - Feestdagen</t>
  </si>
  <si>
    <t>nov</t>
  </si>
  <si>
    <t>Handleiding om het totaal aantal vrije uren per jaar te berekenen</t>
  </si>
  <si>
    <t>1. De Vakantie en de snipperdagen</t>
  </si>
  <si>
    <t>Op hoeveel vrije dagen heeft u dit jaar recht op?  Vul dit hier in:</t>
  </si>
  <si>
    <t>Er wordt uitgegaan dat u per dag hetzelfde aantal uren werkt.</t>
  </si>
  <si>
    <t>Heeft u nog vrije dagen uit het vorige jaar overgehouden?</t>
  </si>
  <si>
    <t>Vul het aantal dagen hier in:</t>
  </si>
  <si>
    <t>(Dit aantal krijgt u van uw bedrijf door)</t>
  </si>
  <si>
    <t>(Dit aantal is door het bedrijf bepaald)</t>
  </si>
  <si>
    <t>Vul hier het aantal werkuren per dag in:</t>
  </si>
  <si>
    <t>2. Overgehouden dagen van vorig jaar</t>
  </si>
  <si>
    <t>3. Extra vrije uren dit jaar</t>
  </si>
  <si>
    <t>(Let op!  Het gaat om uren, geen dagen)</t>
  </si>
  <si>
    <t>4. Aantal werkuren per dag</t>
  </si>
  <si>
    <t>Voordat u de Vakantiekaart kunt gebruiken moet u eerst uw aantal vrije uren per jaar bepalen.</t>
  </si>
  <si>
    <t>5. Indien u niet een vast aantal uren per dag werkt, of maar een paar dagen per week</t>
  </si>
  <si>
    <t>verschillende aantal uren op een dag werkt, dan vult u aan de linkerkant niets in.</t>
  </si>
  <si>
    <t>U kunt dit vakje ook invullen indien u ergens in het jaar aangenomen bent.</t>
  </si>
  <si>
    <t>Opmerking:</t>
  </si>
  <si>
    <t>Nadat u in de vakken de gegevens hebt ingevuld, is de Vakantiekaart</t>
  </si>
  <si>
    <r>
      <t xml:space="preserve">Er wordt van uitgegaan dat u een </t>
    </r>
    <r>
      <rPr>
        <b/>
        <sz val="11"/>
        <color theme="2" tint="-0.749992370372631"/>
        <rFont val="Arial"/>
        <family val="2"/>
      </rPr>
      <t>vast aantal</t>
    </r>
    <r>
      <rPr>
        <sz val="11"/>
        <color theme="2" tint="-0.749992370372631"/>
        <rFont val="Arial"/>
        <family val="2"/>
      </rPr>
      <t xml:space="preserve"> uren </t>
    </r>
    <r>
      <rPr>
        <b/>
        <sz val="11"/>
        <color theme="2" tint="-0.749992370372631"/>
        <rFont val="Arial"/>
        <family val="2"/>
      </rPr>
      <t>per dag</t>
    </r>
    <r>
      <rPr>
        <sz val="11"/>
        <color theme="2" tint="-0.749992370372631"/>
        <rFont val="Arial"/>
        <family val="2"/>
      </rPr>
      <t xml:space="preserve"> werkt.</t>
    </r>
  </si>
  <si>
    <r>
      <rPr>
        <b/>
        <sz val="11"/>
        <color theme="2" tint="-0.749992370372631"/>
        <rFont val="Arial"/>
        <family val="2"/>
      </rPr>
      <t>Bijvoorbeeld:</t>
    </r>
    <r>
      <rPr>
        <sz val="11"/>
        <color theme="2" tint="-0.749992370372631"/>
        <rFont val="Arial"/>
        <family val="2"/>
      </rPr>
      <t xml:space="preserve">   8,5   8   4   4,5   3  enz. uren per dag. Indien niet, </t>
    </r>
    <r>
      <rPr>
        <b/>
        <i/>
        <sz val="11"/>
        <color theme="2" tint="-0.749992370372631"/>
        <rFont val="Arial"/>
        <family val="2"/>
      </rPr>
      <t xml:space="preserve">lees hiernaast. </t>
    </r>
    <r>
      <rPr>
        <i/>
        <sz val="11"/>
        <color theme="2" tint="-0.749992370372631"/>
        <rFont val="Arial"/>
        <family val="2"/>
      </rPr>
      <t>(punt 5)</t>
    </r>
  </si>
  <si>
    <r>
      <t xml:space="preserve">Vul in het </t>
    </r>
    <r>
      <rPr>
        <b/>
        <sz val="11"/>
        <color theme="2" tint="-0.749992370372631"/>
        <rFont val="Arial"/>
        <family val="2"/>
      </rPr>
      <t>vak</t>
    </r>
    <r>
      <rPr>
        <sz val="11"/>
        <color theme="2" tint="-0.749992370372631"/>
        <rFont val="Arial"/>
        <family val="2"/>
      </rPr>
      <t xml:space="preserve"> hieronder </t>
    </r>
    <r>
      <rPr>
        <b/>
        <sz val="11"/>
        <color theme="2" tint="-0.749992370372631"/>
        <rFont val="Arial"/>
        <family val="2"/>
      </rPr>
      <t>het totaal aantal vrije uren</t>
    </r>
    <r>
      <rPr>
        <sz val="11"/>
        <color theme="2" tint="-0.749992370372631"/>
        <rFont val="Arial"/>
        <family val="2"/>
      </rPr>
      <t xml:space="preserve"> in waar u </t>
    </r>
    <r>
      <rPr>
        <b/>
        <sz val="11"/>
        <color theme="2" tint="-0.749992370372631"/>
        <rFont val="Arial"/>
        <family val="2"/>
      </rPr>
      <t>dit jaar</t>
    </r>
    <r>
      <rPr>
        <sz val="11"/>
        <color theme="2" tint="-0.749992370372631"/>
        <rFont val="Arial"/>
        <family val="2"/>
      </rPr>
      <t xml:space="preserve"> recht op heeft.</t>
    </r>
  </si>
  <si>
    <r>
      <t>Heeft u dit jaar ook extra vrije</t>
    </r>
    <r>
      <rPr>
        <b/>
        <u/>
        <sz val="11"/>
        <color theme="2" tint="-0.749992370372631"/>
        <rFont val="Arial"/>
        <family val="2"/>
      </rPr>
      <t xml:space="preserve"> uren</t>
    </r>
    <r>
      <rPr>
        <sz val="11"/>
        <color theme="2" tint="-0.749992370372631"/>
        <rFont val="Arial"/>
        <family val="2"/>
      </rPr>
      <t>? Vul die hier in</t>
    </r>
  </si>
  <si>
    <r>
      <t xml:space="preserve">nu gereed voor gebruik. De </t>
    </r>
    <r>
      <rPr>
        <b/>
        <sz val="11"/>
        <color theme="2" tint="-0.749992370372631"/>
        <rFont val="Arial"/>
        <family val="2"/>
      </rPr>
      <t>gebruiksaanwijzing</t>
    </r>
    <r>
      <rPr>
        <sz val="11"/>
        <color theme="2" tint="-0.749992370372631"/>
        <rFont val="Arial"/>
        <family val="2"/>
      </rPr>
      <t xml:space="preserve"> staat hiernaast.</t>
    </r>
  </si>
  <si>
    <r>
      <t xml:space="preserve">Vul hier het </t>
    </r>
    <r>
      <rPr>
        <b/>
        <sz val="11"/>
        <color theme="2" tint="-0.749992370372631"/>
        <rFont val="Arial"/>
        <family val="2"/>
      </rPr>
      <t xml:space="preserve">totaal aantal </t>
    </r>
    <r>
      <rPr>
        <b/>
        <u/>
        <sz val="11"/>
        <color theme="2" tint="-0.749992370372631"/>
        <rFont val="Arial"/>
        <family val="2"/>
      </rPr>
      <t>vrije uren</t>
    </r>
    <r>
      <rPr>
        <sz val="11"/>
        <color theme="2" tint="-0.749992370372631"/>
        <rFont val="Arial"/>
        <family val="2"/>
      </rPr>
      <t xml:space="preserve"> in: </t>
    </r>
  </si>
  <si>
    <t>jun</t>
  </si>
  <si>
    <t>jul</t>
  </si>
  <si>
    <t>TOTAAL:</t>
  </si>
  <si>
    <t>Opgenomen of geplande (vak)uren</t>
  </si>
  <si>
    <t>De Vakantiekaart vult u als volgt in:</t>
  </si>
  <si>
    <t>Het invullen van de opgenomen dagen (uren) op de Vakantiekaart</t>
  </si>
  <si>
    <t>Voorbeeld:</t>
  </si>
  <si>
    <r>
      <t xml:space="preserve">   6 uur en een kwartier:  </t>
    </r>
    <r>
      <rPr>
        <b/>
        <sz val="11"/>
        <color theme="2" tint="-0.749992370372631"/>
        <rFont val="Arial"/>
        <family val="2"/>
      </rPr>
      <t>6,25 </t>
    </r>
    <r>
      <rPr>
        <sz val="11"/>
        <color theme="2" tint="-0.749992370372631"/>
        <rFont val="Arial"/>
        <family val="2"/>
      </rPr>
      <t xml:space="preserve"> (6  1/4 uur) enz.</t>
    </r>
  </si>
  <si>
    <t>Het plannen van uw zomer (of wintervakantie)</t>
  </si>
  <si>
    <t>U kunt ook uw geplande vakantie invullen.</t>
  </si>
  <si>
    <t>Er wordt rekening gehouden hoeveel dagen (uren) u in de rest van het jaar nog kunt opnemen.</t>
  </si>
  <si>
    <t>Voorbeeld:   U gaat in de maand juli twee weken met vakantie.</t>
  </si>
  <si>
    <r>
      <rPr>
        <i/>
        <sz val="11"/>
        <color theme="2" tint="-0.749992370372631"/>
        <rFont val="Arial"/>
        <family val="2"/>
      </rPr>
      <t>Tik in de eerste week in:</t>
    </r>
    <r>
      <rPr>
        <sz val="11"/>
        <color theme="2" tint="-0.749992370372631"/>
        <rFont val="Arial"/>
        <family val="2"/>
      </rPr>
      <t xml:space="preserve">  Tik bij ma t/m vr in:  </t>
    </r>
    <r>
      <rPr>
        <b/>
        <sz val="11"/>
        <color theme="2" tint="-0.749992370372631"/>
        <rFont val="Arial"/>
        <family val="2"/>
      </rPr>
      <t>5x</t>
    </r>
    <r>
      <rPr>
        <sz val="11"/>
        <color theme="2" tint="-0.749992370372631"/>
        <rFont val="Arial"/>
        <family val="2"/>
      </rPr>
      <t>  een</t>
    </r>
    <r>
      <rPr>
        <b/>
        <sz val="11"/>
        <color theme="2" tint="-0.749992370372631"/>
        <rFont val="Arial"/>
        <family val="2"/>
      </rPr>
      <t xml:space="preserve"> 8</t>
    </r>
    <r>
      <rPr>
        <sz val="11"/>
        <color theme="2" tint="-0.749992370372631"/>
        <rFont val="Arial"/>
        <family val="2"/>
      </rPr>
      <t xml:space="preserve">   (Bij een 8 urige werkdag)</t>
    </r>
  </si>
  <si>
    <r>
      <rPr>
        <i/>
        <sz val="11"/>
        <color theme="2" tint="-0.749992370372631"/>
        <rFont val="Arial"/>
        <family val="2"/>
      </rPr>
      <t>Tik in de tweede week in:</t>
    </r>
    <r>
      <rPr>
        <sz val="11"/>
        <color theme="2" tint="-0.749992370372631"/>
        <rFont val="Arial"/>
        <family val="2"/>
      </rPr>
      <t xml:space="preserve">  Tik bij ma t/m vr in:  </t>
    </r>
    <r>
      <rPr>
        <b/>
        <sz val="11"/>
        <color theme="2" tint="-0.749992370372631"/>
        <rFont val="Arial"/>
        <family val="2"/>
      </rPr>
      <t>5x</t>
    </r>
    <r>
      <rPr>
        <sz val="11"/>
        <color theme="2" tint="-0.749992370372631"/>
        <rFont val="Arial"/>
        <family val="2"/>
      </rPr>
      <t xml:space="preserve">  een </t>
    </r>
    <r>
      <rPr>
        <b/>
        <sz val="11"/>
        <color theme="2" tint="-0.749992370372631"/>
        <rFont val="Arial"/>
        <family val="2"/>
      </rPr>
      <t>8</t>
    </r>
    <r>
      <rPr>
        <sz val="11"/>
        <color theme="2" tint="-0.749992370372631"/>
        <rFont val="Arial"/>
        <family val="2"/>
      </rPr>
      <t xml:space="preserve">   (Bij een 8 urige werkdag)</t>
    </r>
  </si>
  <si>
    <r>
      <t xml:space="preserve">Tik voordat u begint </t>
    </r>
    <r>
      <rPr>
        <b/>
        <sz val="11"/>
        <color theme="2" tint="-0.749992370372631"/>
        <rFont val="Arial"/>
        <family val="2"/>
      </rPr>
      <t>links boven</t>
    </r>
    <r>
      <rPr>
        <sz val="11"/>
        <color theme="2" tint="-0.749992370372631"/>
        <rFont val="Arial"/>
        <family val="2"/>
      </rPr>
      <t xml:space="preserve"> het </t>
    </r>
    <r>
      <rPr>
        <b/>
        <sz val="11"/>
        <color theme="2" tint="-0.749992370372631"/>
        <rFont val="Arial"/>
        <family val="2"/>
      </rPr>
      <t>huidige jaartal</t>
    </r>
    <r>
      <rPr>
        <sz val="11"/>
        <color theme="2" tint="-0.749992370372631"/>
        <rFont val="Arial"/>
        <family val="2"/>
      </rPr>
      <t xml:space="preserve"> in. </t>
    </r>
    <r>
      <rPr>
        <i/>
        <sz val="11"/>
        <color theme="2" tint="-0.749992370372631"/>
        <rFont val="Arial"/>
        <family val="2"/>
      </rPr>
      <t>(Klik in het vakje en tik het jaartal in)</t>
    </r>
  </si>
  <si>
    <r>
      <t>In de lichte vakjes wordt het</t>
    </r>
    <r>
      <rPr>
        <b/>
        <sz val="11"/>
        <color theme="2" tint="-0.749992370372631"/>
        <rFont val="Arial"/>
        <family val="2"/>
      </rPr>
      <t xml:space="preserve"> aantal opgenomen </t>
    </r>
    <r>
      <rPr>
        <b/>
        <u/>
        <sz val="11"/>
        <color theme="2" tint="-0.749992370372631"/>
        <rFont val="Arial"/>
        <family val="2"/>
      </rPr>
      <t>uren</t>
    </r>
    <r>
      <rPr>
        <sz val="11"/>
        <color theme="2" tint="-0.749992370372631"/>
        <rFont val="Arial"/>
        <family val="2"/>
      </rPr>
      <t xml:space="preserve"> per dag ingevuld.</t>
    </r>
  </si>
  <si>
    <r>
      <t xml:space="preserve">U moet dus het aantal </t>
    </r>
    <r>
      <rPr>
        <b/>
        <sz val="11"/>
        <color theme="2" tint="-0.749992370372631"/>
        <rFont val="Arial"/>
        <family val="2"/>
      </rPr>
      <t>uren</t>
    </r>
    <r>
      <rPr>
        <sz val="11"/>
        <color theme="2" tint="-0.749992370372631"/>
        <rFont val="Arial"/>
        <family val="2"/>
      </rPr>
      <t xml:space="preserve"> </t>
    </r>
    <r>
      <rPr>
        <u/>
        <sz val="11"/>
        <color theme="2" tint="-0.749992370372631"/>
        <rFont val="Arial"/>
        <family val="2"/>
      </rPr>
      <t>(niet</t>
    </r>
    <r>
      <rPr>
        <sz val="11"/>
        <color theme="2" tint="-0.749992370372631"/>
        <rFont val="Arial"/>
        <family val="2"/>
      </rPr>
      <t xml:space="preserve"> dagen) intikken.</t>
    </r>
  </si>
  <si>
    <r>
      <t xml:space="preserve">Indien u een </t>
    </r>
    <r>
      <rPr>
        <b/>
        <sz val="11"/>
        <color theme="2" tint="-0.749992370372631"/>
        <rFont val="Arial"/>
        <family val="2"/>
      </rPr>
      <t xml:space="preserve">8 urige werkdag </t>
    </r>
    <r>
      <rPr>
        <sz val="11"/>
        <color theme="2" tint="-0.749992370372631"/>
        <rFont val="Arial"/>
        <family val="2"/>
      </rPr>
      <t xml:space="preserve">heeft, tikt u wanneer </t>
    </r>
    <r>
      <rPr>
        <b/>
        <sz val="11"/>
        <color theme="2" tint="-0.749992370372631"/>
        <rFont val="Arial"/>
        <family val="2"/>
      </rPr>
      <t>u een hele dag</t>
    </r>
    <r>
      <rPr>
        <sz val="11"/>
        <color theme="2" tint="-0.749992370372631"/>
        <rFont val="Arial"/>
        <family val="2"/>
      </rPr>
      <t xml:space="preserve"> opneemt het aantal uren</t>
    </r>
    <r>
      <rPr>
        <b/>
        <sz val="11"/>
        <color theme="2" tint="-0.749992370372631"/>
        <rFont val="Arial"/>
        <family val="2"/>
      </rPr>
      <t xml:space="preserve"> 8 </t>
    </r>
    <r>
      <rPr>
        <sz val="11"/>
        <color theme="2" tint="-0.749992370372631"/>
        <rFont val="Arial"/>
        <family val="2"/>
      </rPr>
      <t>in.</t>
    </r>
  </si>
  <si>
    <r>
      <t xml:space="preserve">Bij een  </t>
    </r>
    <r>
      <rPr>
        <b/>
        <sz val="11"/>
        <color theme="2" tint="-0.749992370372631"/>
        <rFont val="Arial"/>
        <family val="2"/>
      </rPr>
      <t>8 1/2  urige werkdag tikt</t>
    </r>
    <r>
      <rPr>
        <sz val="11"/>
        <color theme="2" tint="-0.749992370372631"/>
        <rFont val="Arial"/>
        <family val="2"/>
      </rPr>
      <t xml:space="preserve"> u in: </t>
    </r>
    <r>
      <rPr>
        <b/>
        <sz val="11"/>
        <color theme="2" tint="-0.749992370372631"/>
        <rFont val="Arial"/>
        <family val="2"/>
      </rPr>
      <t xml:space="preserve"> 8,5</t>
    </r>
  </si>
  <si>
    <r>
      <t xml:space="preserve">Maar u kunt ook </t>
    </r>
    <r>
      <rPr>
        <b/>
        <sz val="11"/>
        <color theme="2" tint="-0.749992370372631"/>
        <rFont val="Arial"/>
        <family val="2"/>
      </rPr>
      <t>minder uren</t>
    </r>
    <r>
      <rPr>
        <sz val="11"/>
        <color theme="2" tint="-0.749992370372631"/>
        <rFont val="Arial"/>
        <family val="2"/>
      </rPr>
      <t xml:space="preserve"> invullen wanneer u </t>
    </r>
    <r>
      <rPr>
        <b/>
        <sz val="11"/>
        <color theme="2" tint="-0.749992370372631"/>
        <rFont val="Arial"/>
        <family val="2"/>
      </rPr>
      <t>niet</t>
    </r>
    <r>
      <rPr>
        <sz val="11"/>
        <color theme="2" tint="-0.749992370372631"/>
        <rFont val="Arial"/>
        <family val="2"/>
      </rPr>
      <t xml:space="preserve"> een hele dag opneemt.</t>
    </r>
  </si>
  <si>
    <r>
      <rPr>
        <b/>
        <sz val="11"/>
        <color theme="2" tint="-0.749992370372631"/>
        <rFont val="Arial"/>
        <family val="2"/>
      </rPr>
      <t>Bijvoorbeeld:</t>
    </r>
    <r>
      <rPr>
        <sz val="11"/>
        <color theme="2" tint="-0.749992370372631"/>
        <rFont val="Arial"/>
        <family val="2"/>
      </rPr>
      <t xml:space="preserve"> Vier en een halve uur: </t>
    </r>
    <r>
      <rPr>
        <b/>
        <sz val="11"/>
        <color theme="2" tint="-0.749992370372631"/>
        <rFont val="Arial"/>
        <family val="2"/>
      </rPr>
      <t xml:space="preserve"> 4,5</t>
    </r>
  </si>
  <si>
    <t>== DEMO ==</t>
  </si>
  <si>
    <t>In deze DEMO kunt u het jaartal 2016 niet wijzigen en kunt u alleen de maanden jan en febr invullen.</t>
  </si>
  <si>
    <t>Verder werkt alles om de Vakantiekaart uit te proberen.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</si>
</sst>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\-mmm"/>
    <numFmt numFmtId="165" formatCode="dd"/>
    <numFmt numFmtId="166" formatCode="0.0"/>
    <numFmt numFmtId="167" formatCode="d/m;@"/>
    <numFmt numFmtId="168" formatCode="h:mm;@"/>
    <numFmt numFmtId="169" formatCode="0.00_ ;[Red]\-0.00\ "/>
  </numFmts>
  <fonts count="42">
    <font>
      <sz val="11"/>
      <color indexed="8"/>
      <name val="Calibri"/>
      <family val="2"/>
      <charset val="134"/>
    </font>
    <font>
      <sz val="8"/>
      <name val="Calibri"/>
      <family val="2"/>
      <charset val="134"/>
    </font>
    <font>
      <sz val="8"/>
      <name val="Arial"/>
      <family val="2"/>
    </font>
    <font>
      <b/>
      <sz val="9"/>
      <color indexed="18"/>
      <name val="Arial"/>
      <family val="2"/>
    </font>
    <font>
      <b/>
      <i/>
      <sz val="9"/>
      <color indexed="18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2"/>
      <color indexed="25"/>
      <name val="Arial"/>
      <family val="2"/>
    </font>
    <font>
      <sz val="11"/>
      <name val="Arial"/>
      <family val="2"/>
    </font>
    <font>
      <b/>
      <sz val="16"/>
      <color indexed="8"/>
      <name val="Arial"/>
      <family val="2"/>
    </font>
    <font>
      <u/>
      <sz val="11"/>
      <color indexed="12"/>
      <name val="Calibri"/>
      <family val="2"/>
      <charset val="134"/>
    </font>
    <font>
      <b/>
      <sz val="13"/>
      <name val="Calibri"/>
      <family val="2"/>
      <charset val="134"/>
    </font>
    <font>
      <b/>
      <sz val="13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charset val="134"/>
    </font>
    <font>
      <sz val="10"/>
      <name val="Arial"/>
      <family val="2"/>
    </font>
    <font>
      <sz val="9"/>
      <name val="Arial"/>
      <family val="2"/>
    </font>
    <font>
      <sz val="10"/>
      <color indexed="63"/>
      <name val="Arial"/>
      <family val="2"/>
    </font>
    <font>
      <b/>
      <sz val="11"/>
      <name val="Calibri"/>
      <family val="2"/>
      <scheme val="minor"/>
    </font>
    <font>
      <b/>
      <i/>
      <sz val="10"/>
      <color theme="4" tint="-0.249977111117893"/>
      <name val="Arial"/>
      <family val="2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theme="9" tint="-0.499984740745262"/>
      <name val="Arial"/>
      <family val="2"/>
    </font>
    <font>
      <i/>
      <sz val="11"/>
      <name val="Arial"/>
      <family val="2"/>
    </font>
    <font>
      <sz val="11"/>
      <color theme="2" tint="-0.749992370372631"/>
      <name val="Arial"/>
      <family val="2"/>
    </font>
    <font>
      <b/>
      <sz val="12"/>
      <color theme="2" tint="-0.749992370372631"/>
      <name val="Arial"/>
      <family val="2"/>
    </font>
    <font>
      <b/>
      <sz val="11"/>
      <color theme="2" tint="-0.749992370372631"/>
      <name val="Arial"/>
      <family val="2"/>
    </font>
    <font>
      <b/>
      <i/>
      <sz val="11"/>
      <color theme="2" tint="-0.749992370372631"/>
      <name val="Arial"/>
      <family val="2"/>
    </font>
    <font>
      <sz val="11"/>
      <color theme="2" tint="-0.749992370372631"/>
      <name val="Calibri"/>
      <family val="2"/>
      <charset val="134"/>
    </font>
    <font>
      <i/>
      <sz val="11"/>
      <color theme="2" tint="-0.749992370372631"/>
      <name val="Arial"/>
      <family val="2"/>
    </font>
    <font>
      <b/>
      <u/>
      <sz val="11"/>
      <color theme="2" tint="-0.749992370372631"/>
      <name val="Arial"/>
      <family val="2"/>
    </font>
    <font>
      <u/>
      <sz val="11"/>
      <color theme="2" tint="-0.749992370372631"/>
      <name val="Arial"/>
      <family val="2"/>
    </font>
    <font>
      <sz val="11"/>
      <color rgb="FFECECEC"/>
      <name val="Calibri"/>
      <family val="2"/>
      <charset val="134"/>
    </font>
    <font>
      <sz val="11"/>
      <color rgb="FFECECEC"/>
      <name val="Arial"/>
      <family val="2"/>
    </font>
    <font>
      <sz val="10"/>
      <color rgb="FFECECEC"/>
      <name val="Arial"/>
      <family val="2"/>
    </font>
    <font>
      <sz val="11"/>
      <color rgb="FFECECEC"/>
      <name val="Calibri"/>
      <family val="2"/>
      <scheme val="minor"/>
    </font>
    <font>
      <b/>
      <sz val="12"/>
      <color indexed="8"/>
      <name val="Arial"/>
      <family val="2"/>
    </font>
    <font>
      <b/>
      <sz val="14"/>
      <name val="Calibri"/>
      <family val="2"/>
    </font>
    <font>
      <b/>
      <sz val="16"/>
      <color rgb="FFFF0000"/>
      <name val="Arial"/>
      <family val="2"/>
    </font>
    <font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rgb="FFEAF8FA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EBF9FB"/>
        <bgColor indexed="64"/>
      </patternFill>
    </fill>
    <fill>
      <gradientFill degree="180">
        <stop position="0">
          <color theme="0"/>
        </stop>
        <stop position="1">
          <color theme="3" tint="0.59999389629810485"/>
        </stop>
      </gradientFill>
    </fill>
    <fill>
      <gradientFill degree="270">
        <stop position="0">
          <color theme="0"/>
        </stop>
        <stop position="1">
          <color theme="3" tint="0.59999389629810485"/>
        </stop>
      </gradientFill>
    </fill>
    <fill>
      <patternFill patternType="solid">
        <fgColor rgb="FFD1D1D1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</cellStyleXfs>
  <cellXfs count="168">
    <xf numFmtId="0" fontId="0" fillId="0" borderId="0" xfId="0">
      <alignment vertical="center"/>
    </xf>
    <xf numFmtId="0" fontId="0" fillId="0" borderId="0" xfId="0" applyAlignment="1" applyProtection="1">
      <protection hidden="1"/>
    </xf>
    <xf numFmtId="0" fontId="0" fillId="2" borderId="0" xfId="0" applyFill="1" applyAlignment="1" applyProtection="1">
      <protection hidden="1"/>
    </xf>
    <xf numFmtId="0" fontId="6" fillId="0" borderId="0" xfId="0" applyFont="1" applyAlignment="1" applyProtection="1">
      <protection hidden="1"/>
    </xf>
    <xf numFmtId="0" fontId="0" fillId="3" borderId="0" xfId="0" applyFill="1" applyAlignment="1" applyProtection="1">
      <protection hidden="1"/>
    </xf>
    <xf numFmtId="0" fontId="19" fillId="3" borderId="0" xfId="0" applyFont="1" applyFill="1" applyAlignment="1" applyProtection="1">
      <protection hidden="1"/>
    </xf>
    <xf numFmtId="0" fontId="17" fillId="3" borderId="0" xfId="0" applyFont="1" applyFill="1" applyAlignment="1" applyProtection="1">
      <protection hidden="1"/>
    </xf>
    <xf numFmtId="0" fontId="17" fillId="3" borderId="11" xfId="0" applyFont="1" applyFill="1" applyBorder="1" applyAlignment="1" applyProtection="1">
      <protection hidden="1"/>
    </xf>
    <xf numFmtId="169" fontId="17" fillId="3" borderId="0" xfId="0" applyNumberFormat="1" applyFont="1" applyFill="1" applyAlignment="1" applyProtection="1">
      <protection hidden="1"/>
    </xf>
    <xf numFmtId="0" fontId="6" fillId="3" borderId="0" xfId="0" applyFont="1" applyFill="1" applyAlignment="1" applyProtection="1">
      <protection hidden="1"/>
    </xf>
    <xf numFmtId="0" fontId="22" fillId="3" borderId="11" xfId="0" applyFont="1" applyFill="1" applyBorder="1" applyAlignment="1" applyProtection="1">
      <alignment vertical="center"/>
      <protection hidden="1"/>
    </xf>
    <xf numFmtId="0" fontId="4" fillId="5" borderId="0" xfId="0" applyFont="1" applyFill="1" applyBorder="1" applyAlignment="1" applyProtection="1">
      <alignment horizontal="right"/>
      <protection hidden="1"/>
    </xf>
    <xf numFmtId="0" fontId="3" fillId="5" borderId="0" xfId="0" applyFont="1" applyFill="1" applyBorder="1" applyAlignment="1" applyProtection="1">
      <alignment horizontal="center" vertical="top"/>
      <protection hidden="1"/>
    </xf>
    <xf numFmtId="0" fontId="9" fillId="7" borderId="0" xfId="0" applyFont="1" applyFill="1" applyBorder="1" applyAlignment="1" applyProtection="1">
      <alignment horizontal="left" vertical="top"/>
      <protection hidden="1"/>
    </xf>
    <xf numFmtId="0" fontId="2" fillId="7" borderId="0" xfId="0" applyFont="1" applyFill="1" applyBorder="1" applyAlignment="1" applyProtection="1">
      <alignment vertical="top" wrapText="1"/>
      <protection hidden="1"/>
    </xf>
    <xf numFmtId="0" fontId="0" fillId="7" borderId="0" xfId="0" applyFill="1" applyBorder="1" applyAlignment="1" applyProtection="1">
      <protection hidden="1"/>
    </xf>
    <xf numFmtId="0" fontId="18" fillId="7" borderId="0" xfId="0" applyFont="1" applyFill="1" applyBorder="1" applyAlignment="1" applyProtection="1">
      <alignment horizontal="left"/>
      <protection hidden="1"/>
    </xf>
    <xf numFmtId="2" fontId="2" fillId="7" borderId="0" xfId="0" applyNumberFormat="1" applyFont="1" applyFill="1" applyBorder="1" applyAlignment="1" applyProtection="1">
      <alignment horizontal="right"/>
      <protection hidden="1"/>
    </xf>
    <xf numFmtId="166" fontId="2" fillId="7" borderId="0" xfId="0" applyNumberFormat="1" applyFont="1" applyFill="1" applyBorder="1" applyAlignment="1" applyProtection="1">
      <alignment horizontal="right"/>
      <protection hidden="1"/>
    </xf>
    <xf numFmtId="0" fontId="6" fillId="7" borderId="0" xfId="0" applyFont="1" applyFill="1" applyAlignment="1" applyProtection="1">
      <protection hidden="1"/>
    </xf>
    <xf numFmtId="0" fontId="6" fillId="7" borderId="0" xfId="0" applyFont="1" applyFill="1" applyBorder="1" applyAlignment="1" applyProtection="1">
      <protection hidden="1"/>
    </xf>
    <xf numFmtId="0" fontId="0" fillId="7" borderId="0" xfId="0" applyFill="1" applyAlignment="1" applyProtection="1">
      <protection hidden="1"/>
    </xf>
    <xf numFmtId="0" fontId="8" fillId="7" borderId="0" xfId="0" applyFont="1" applyFill="1" applyAlignment="1" applyProtection="1">
      <protection hidden="1"/>
    </xf>
    <xf numFmtId="0" fontId="9" fillId="7" borderId="0" xfId="0" applyFont="1" applyFill="1" applyBorder="1" applyAlignment="1" applyProtection="1">
      <protection hidden="1"/>
    </xf>
    <xf numFmtId="0" fontId="0" fillId="7" borderId="12" xfId="0" applyFill="1" applyBorder="1" applyAlignment="1" applyProtection="1">
      <protection hidden="1"/>
    </xf>
    <xf numFmtId="0" fontId="19" fillId="7" borderId="12" xfId="0" applyFont="1" applyFill="1" applyBorder="1" applyAlignment="1" applyProtection="1">
      <protection hidden="1"/>
    </xf>
    <xf numFmtId="0" fontId="19" fillId="7" borderId="0" xfId="0" applyFont="1" applyFill="1" applyBorder="1" applyAlignment="1" applyProtection="1">
      <protection hidden="1"/>
    </xf>
    <xf numFmtId="0" fontId="17" fillId="7" borderId="0" xfId="0" applyFont="1" applyFill="1" applyBorder="1" applyAlignment="1" applyProtection="1">
      <protection hidden="1"/>
    </xf>
    <xf numFmtId="0" fontId="16" fillId="7" borderId="0" xfId="0" applyFont="1" applyFill="1" applyBorder="1" applyAlignment="1" applyProtection="1">
      <protection hidden="1"/>
    </xf>
    <xf numFmtId="0" fontId="9" fillId="7" borderId="0" xfId="0" applyFont="1" applyFill="1" applyBorder="1" applyAlignment="1" applyProtection="1">
      <alignment vertical="center"/>
      <protection hidden="1"/>
    </xf>
    <xf numFmtId="0" fontId="17" fillId="7" borderId="0" xfId="0" applyFont="1" applyFill="1" applyAlignment="1" applyProtection="1">
      <protection hidden="1"/>
    </xf>
    <xf numFmtId="0" fontId="22" fillId="7" borderId="0" xfId="0" applyFont="1" applyFill="1" applyAlignment="1" applyProtection="1">
      <alignment vertical="center"/>
      <protection hidden="1"/>
    </xf>
    <xf numFmtId="0" fontId="3" fillId="9" borderId="4" xfId="0" applyFont="1" applyFill="1" applyBorder="1" applyAlignment="1" applyProtection="1">
      <alignment horizontal="center"/>
      <protection hidden="1"/>
    </xf>
    <xf numFmtId="0" fontId="3" fillId="10" borderId="4" xfId="0" applyFont="1" applyFill="1" applyBorder="1" applyAlignment="1" applyProtection="1">
      <alignment horizontal="center"/>
      <protection hidden="1"/>
    </xf>
    <xf numFmtId="0" fontId="16" fillId="0" borderId="0" xfId="0" applyFont="1" applyFill="1" applyBorder="1" applyAlignment="1" applyProtection="1">
      <protection hidden="1"/>
    </xf>
    <xf numFmtId="0" fontId="16" fillId="0" borderId="0" xfId="0" applyFont="1" applyFill="1" applyBorder="1" applyAlignment="1" applyProtection="1">
      <alignment vertical="top"/>
      <protection hidden="1"/>
    </xf>
    <xf numFmtId="164" fontId="9" fillId="7" borderId="0" xfId="0" applyNumberFormat="1" applyFont="1" applyFill="1" applyBorder="1" applyAlignment="1" applyProtection="1">
      <protection hidden="1"/>
    </xf>
    <xf numFmtId="0" fontId="10" fillId="7" borderId="0" xfId="0" applyFont="1" applyFill="1" applyAlignment="1" applyProtection="1">
      <alignment vertical="center"/>
      <protection hidden="1"/>
    </xf>
    <xf numFmtId="0" fontId="12" fillId="7" borderId="0" xfId="1" applyFont="1" applyFill="1" applyAlignment="1" applyProtection="1">
      <alignment vertical="center"/>
      <protection hidden="1"/>
    </xf>
    <xf numFmtId="0" fontId="13" fillId="7" borderId="0" xfId="0" applyFont="1" applyFill="1" applyAlignment="1" applyProtection="1">
      <alignment vertical="center"/>
      <protection hidden="1"/>
    </xf>
    <xf numFmtId="0" fontId="10" fillId="7" borderId="0" xfId="0" applyFont="1" applyFill="1" applyBorder="1" applyAlignment="1" applyProtection="1">
      <alignment vertical="center"/>
      <protection hidden="1"/>
    </xf>
    <xf numFmtId="0" fontId="13" fillId="7" borderId="0" xfId="0" applyFont="1" applyFill="1" applyBorder="1" applyAlignment="1" applyProtection="1">
      <alignment vertical="center"/>
      <protection hidden="1"/>
    </xf>
    <xf numFmtId="0" fontId="9" fillId="7" borderId="0" xfId="0" applyFont="1" applyFill="1" applyBorder="1" applyAlignment="1" applyProtection="1">
      <alignment horizontal="center"/>
      <protection hidden="1"/>
    </xf>
    <xf numFmtId="0" fontId="6" fillId="7" borderId="2" xfId="0" applyFont="1" applyFill="1" applyBorder="1" applyAlignment="1" applyProtection="1">
      <protection hidden="1"/>
    </xf>
    <xf numFmtId="164" fontId="6" fillId="7" borderId="0" xfId="0" applyNumberFormat="1" applyFont="1" applyFill="1" applyBorder="1" applyAlignment="1" applyProtection="1">
      <protection hidden="1"/>
    </xf>
    <xf numFmtId="2" fontId="9" fillId="7" borderId="0" xfId="0" applyNumberFormat="1" applyFont="1" applyFill="1" applyBorder="1" applyAlignment="1" applyProtection="1">
      <protection hidden="1"/>
    </xf>
    <xf numFmtId="0" fontId="9" fillId="7" borderId="0" xfId="0" applyFont="1" applyFill="1" applyBorder="1" applyAlignment="1" applyProtection="1">
      <alignment vertical="top"/>
      <protection hidden="1"/>
    </xf>
    <xf numFmtId="0" fontId="25" fillId="7" borderId="0" xfId="0" applyFont="1" applyFill="1" applyBorder="1" applyAlignment="1" applyProtection="1">
      <alignment vertical="top"/>
      <protection hidden="1"/>
    </xf>
    <xf numFmtId="0" fontId="9" fillId="7" borderId="0" xfId="0" applyFont="1" applyFill="1" applyBorder="1" applyAlignment="1" applyProtection="1">
      <alignment horizontal="left"/>
      <protection hidden="1"/>
    </xf>
    <xf numFmtId="0" fontId="9" fillId="7" borderId="0" xfId="0" applyNumberFormat="1" applyFont="1" applyFill="1" applyBorder="1" applyAlignment="1" applyProtection="1">
      <protection hidden="1"/>
    </xf>
    <xf numFmtId="2" fontId="9" fillId="7" borderId="0" xfId="0" applyNumberFormat="1" applyFont="1" applyFill="1" applyBorder="1" applyAlignment="1" applyProtection="1">
      <alignment horizontal="left"/>
      <protection hidden="1"/>
    </xf>
    <xf numFmtId="0" fontId="26" fillId="7" borderId="0" xfId="0" applyFont="1" applyFill="1" applyBorder="1" applyAlignment="1" applyProtection="1">
      <protection hidden="1"/>
    </xf>
    <xf numFmtId="0" fontId="27" fillId="7" borderId="0" xfId="0" applyFont="1" applyFill="1" applyBorder="1" applyAlignment="1" applyProtection="1">
      <alignment vertical="center"/>
      <protection hidden="1"/>
    </xf>
    <xf numFmtId="0" fontId="28" fillId="7" borderId="0" xfId="0" applyFont="1" applyFill="1" applyBorder="1" applyAlignment="1" applyProtection="1">
      <alignment vertical="center"/>
      <protection hidden="1"/>
    </xf>
    <xf numFmtId="0" fontId="26" fillId="7" borderId="0" xfId="0" applyFont="1" applyFill="1" applyBorder="1" applyAlignment="1" applyProtection="1">
      <alignment vertical="center"/>
      <protection hidden="1"/>
    </xf>
    <xf numFmtId="0" fontId="29" fillId="7" borderId="0" xfId="0" applyFont="1" applyFill="1" applyAlignment="1" applyProtection="1">
      <protection hidden="1"/>
    </xf>
    <xf numFmtId="0" fontId="30" fillId="7" borderId="0" xfId="0" applyFont="1" applyFill="1" applyAlignment="1" applyProtection="1">
      <protection hidden="1"/>
    </xf>
    <xf numFmtId="0" fontId="29" fillId="7" borderId="0" xfId="0" applyFont="1" applyFill="1" applyBorder="1" applyAlignment="1" applyProtection="1">
      <alignment vertical="center"/>
      <protection hidden="1"/>
    </xf>
    <xf numFmtId="0" fontId="26" fillId="7" borderId="0" xfId="0" applyFont="1" applyFill="1" applyAlignment="1" applyProtection="1">
      <protection hidden="1"/>
    </xf>
    <xf numFmtId="0" fontId="31" fillId="7" borderId="0" xfId="0" applyFont="1" applyFill="1" applyAlignment="1" applyProtection="1">
      <protection hidden="1"/>
    </xf>
    <xf numFmtId="0" fontId="31" fillId="7" borderId="0" xfId="0" applyFont="1" applyFill="1" applyBorder="1" applyAlignment="1" applyProtection="1">
      <alignment vertical="center"/>
      <protection hidden="1"/>
    </xf>
    <xf numFmtId="2" fontId="26" fillId="7" borderId="0" xfId="0" applyNumberFormat="1" applyFont="1" applyFill="1" applyBorder="1" applyAlignment="1" applyProtection="1">
      <protection hidden="1"/>
    </xf>
    <xf numFmtId="166" fontId="26" fillId="7" borderId="0" xfId="0" applyNumberFormat="1" applyFont="1" applyFill="1" applyBorder="1" applyAlignment="1" applyProtection="1">
      <protection hidden="1"/>
    </xf>
    <xf numFmtId="0" fontId="31" fillId="7" borderId="0" xfId="0" applyFont="1" applyFill="1" applyBorder="1" applyAlignment="1" applyProtection="1">
      <protection hidden="1"/>
    </xf>
    <xf numFmtId="0" fontId="26" fillId="7" borderId="0" xfId="0" applyFont="1" applyFill="1" applyBorder="1" applyAlignment="1" applyProtection="1">
      <alignment vertical="top"/>
      <protection hidden="1"/>
    </xf>
    <xf numFmtId="0" fontId="31" fillId="7" borderId="0" xfId="0" applyFont="1" applyFill="1" applyBorder="1" applyAlignment="1" applyProtection="1">
      <alignment vertical="top"/>
      <protection hidden="1"/>
    </xf>
    <xf numFmtId="0" fontId="9" fillId="3" borderId="0" xfId="0" applyFont="1" applyFill="1" applyAlignment="1" applyProtection="1">
      <alignment horizontal="left"/>
      <protection hidden="1"/>
    </xf>
    <xf numFmtId="0" fontId="9" fillId="3" borderId="0" xfId="0" applyFont="1" applyFill="1" applyAlignment="1" applyProtection="1">
      <protection hidden="1"/>
    </xf>
    <xf numFmtId="0" fontId="9" fillId="3" borderId="10" xfId="0" applyFont="1" applyFill="1" applyBorder="1" applyAlignment="1" applyProtection="1">
      <protection hidden="1"/>
    </xf>
    <xf numFmtId="0" fontId="17" fillId="3" borderId="10" xfId="0" applyFont="1" applyFill="1" applyBorder="1" applyAlignment="1" applyProtection="1">
      <protection hidden="1"/>
    </xf>
    <xf numFmtId="0" fontId="9" fillId="3" borderId="0" xfId="0" applyFont="1" applyFill="1" applyBorder="1" applyAlignment="1" applyProtection="1">
      <protection hidden="1"/>
    </xf>
    <xf numFmtId="169" fontId="17" fillId="7" borderId="0" xfId="0" applyNumberFormat="1" applyFont="1" applyFill="1" applyBorder="1" applyAlignment="1" applyProtection="1">
      <alignment horizontal="center"/>
      <protection hidden="1"/>
    </xf>
    <xf numFmtId="0" fontId="17" fillId="3" borderId="15" xfId="0" applyFont="1" applyFill="1" applyBorder="1" applyAlignment="1" applyProtection="1">
      <protection hidden="1"/>
    </xf>
    <xf numFmtId="0" fontId="9" fillId="3" borderId="12" xfId="0" applyFont="1" applyFill="1" applyBorder="1" applyAlignment="1" applyProtection="1">
      <protection hidden="1"/>
    </xf>
    <xf numFmtId="0" fontId="17" fillId="3" borderId="12" xfId="1" applyFont="1" applyFill="1" applyBorder="1" applyAlignment="1" applyProtection="1">
      <alignment horizontal="center"/>
      <protection hidden="1"/>
    </xf>
    <xf numFmtId="0" fontId="21" fillId="3" borderId="12" xfId="1" applyFont="1" applyFill="1" applyBorder="1" applyAlignment="1" applyProtection="1">
      <alignment horizontal="center"/>
      <protection hidden="1"/>
    </xf>
    <xf numFmtId="0" fontId="0" fillId="3" borderId="12" xfId="0" applyFill="1" applyBorder="1" applyAlignment="1" applyProtection="1">
      <protection hidden="1"/>
    </xf>
    <xf numFmtId="169" fontId="17" fillId="3" borderId="12" xfId="0" applyNumberFormat="1" applyFont="1" applyFill="1" applyBorder="1" applyAlignment="1" applyProtection="1">
      <protection hidden="1"/>
    </xf>
    <xf numFmtId="0" fontId="17" fillId="3" borderId="12" xfId="0" applyFont="1" applyFill="1" applyBorder="1" applyAlignment="1" applyProtection="1">
      <protection hidden="1"/>
    </xf>
    <xf numFmtId="0" fontId="22" fillId="3" borderId="12" xfId="0" applyFont="1" applyFill="1" applyBorder="1" applyAlignment="1" applyProtection="1">
      <alignment vertical="center"/>
      <protection hidden="1"/>
    </xf>
    <xf numFmtId="0" fontId="22" fillId="3" borderId="16" xfId="0" applyFont="1" applyFill="1" applyBorder="1" applyAlignment="1" applyProtection="1">
      <alignment vertical="center"/>
      <protection hidden="1"/>
    </xf>
    <xf numFmtId="0" fontId="26" fillId="7" borderId="5" xfId="0" applyFont="1" applyFill="1" applyBorder="1" applyAlignment="1" applyProtection="1">
      <alignment horizontal="center" vertical="center"/>
      <protection hidden="1"/>
    </xf>
    <xf numFmtId="0" fontId="26" fillId="7" borderId="5" xfId="0" applyFont="1" applyFill="1" applyBorder="1" applyAlignment="1" applyProtection="1">
      <alignment horizontal="center"/>
      <protection hidden="1"/>
    </xf>
    <xf numFmtId="0" fontId="31" fillId="7" borderId="5" xfId="0" applyFont="1" applyFill="1" applyBorder="1" applyAlignment="1" applyProtection="1">
      <alignment horizontal="center" vertical="center"/>
      <protection hidden="1"/>
    </xf>
    <xf numFmtId="0" fontId="5" fillId="5" borderId="13" xfId="0" applyFont="1" applyFill="1" applyBorder="1" applyAlignment="1" applyProtection="1">
      <alignment horizontal="center" vertical="center"/>
      <protection hidden="1"/>
    </xf>
    <xf numFmtId="0" fontId="5" fillId="5" borderId="9" xfId="0" applyFont="1" applyFill="1" applyBorder="1" applyAlignment="1" applyProtection="1">
      <alignment horizontal="center" vertical="center"/>
      <protection hidden="1"/>
    </xf>
    <xf numFmtId="0" fontId="5" fillId="5" borderId="0" xfId="0" applyFont="1" applyFill="1" applyBorder="1" applyAlignment="1" applyProtection="1">
      <alignment horizontal="center" vertical="center"/>
      <protection hidden="1"/>
    </xf>
    <xf numFmtId="2" fontId="2" fillId="11" borderId="14" xfId="0" applyNumberFormat="1" applyFont="1" applyFill="1" applyBorder="1" applyAlignment="1" applyProtection="1">
      <alignment horizontal="center" vertical="center"/>
      <protection hidden="1"/>
    </xf>
    <xf numFmtId="166" fontId="9" fillId="3" borderId="0" xfId="0" applyNumberFormat="1" applyFont="1" applyFill="1" applyBorder="1" applyAlignment="1" applyProtection="1">
      <protection hidden="1"/>
    </xf>
    <xf numFmtId="1" fontId="9" fillId="3" borderId="0" xfId="0" applyNumberFormat="1" applyFont="1" applyFill="1" applyBorder="1" applyAlignment="1" applyProtection="1">
      <protection hidden="1"/>
    </xf>
    <xf numFmtId="166" fontId="9" fillId="3" borderId="12" xfId="0" applyNumberFormat="1" applyFont="1" applyFill="1" applyBorder="1" applyAlignment="1" applyProtection="1">
      <alignment horizontal="center"/>
      <protection hidden="1"/>
    </xf>
    <xf numFmtId="167" fontId="9" fillId="7" borderId="0" xfId="0" applyNumberFormat="1" applyFont="1" applyFill="1" applyBorder="1" applyAlignment="1" applyProtection="1">
      <protection hidden="1"/>
    </xf>
    <xf numFmtId="20" fontId="9" fillId="7" borderId="0" xfId="0" applyNumberFormat="1" applyFont="1" applyFill="1" applyBorder="1" applyAlignment="1" applyProtection="1">
      <protection hidden="1"/>
    </xf>
    <xf numFmtId="0" fontId="9" fillId="7" borderId="0" xfId="0" applyNumberFormat="1" applyFont="1" applyFill="1" applyBorder="1" applyAlignment="1" applyProtection="1">
      <alignment horizontal="center"/>
      <protection hidden="1"/>
    </xf>
    <xf numFmtId="0" fontId="9" fillId="7" borderId="0" xfId="0" applyFont="1" applyFill="1" applyBorder="1" applyAlignment="1" applyProtection="1">
      <alignment horizontal="center" vertical="center"/>
      <protection hidden="1"/>
    </xf>
    <xf numFmtId="2" fontId="2" fillId="6" borderId="14" xfId="0" applyNumberFormat="1" applyFont="1" applyFill="1" applyBorder="1" applyAlignment="1" applyProtection="1">
      <alignment horizontal="center" vertical="center"/>
      <protection locked="0"/>
    </xf>
    <xf numFmtId="2" fontId="2" fillId="8" borderId="14" xfId="0" applyNumberFormat="1" applyFont="1" applyFill="1" applyBorder="1" applyAlignment="1" applyProtection="1">
      <alignment horizontal="center" vertical="center"/>
      <protection locked="0"/>
    </xf>
    <xf numFmtId="2" fontId="2" fillId="11" borderId="14" xfId="0" applyNumberFormat="1" applyFont="1" applyFill="1" applyBorder="1" applyAlignment="1" applyProtection="1">
      <alignment horizontal="center" vertical="center"/>
      <protection locked="0"/>
    </xf>
    <xf numFmtId="0" fontId="28" fillId="7" borderId="0" xfId="0" applyFont="1" applyFill="1" applyAlignment="1" applyProtection="1">
      <protection hidden="1"/>
    </xf>
    <xf numFmtId="164" fontId="26" fillId="7" borderId="0" xfId="0" applyNumberFormat="1" applyFont="1" applyFill="1" applyBorder="1" applyAlignment="1" applyProtection="1">
      <protection hidden="1"/>
    </xf>
    <xf numFmtId="0" fontId="30" fillId="7" borderId="0" xfId="0" applyFont="1" applyFill="1" applyBorder="1" applyAlignment="1" applyProtection="1">
      <protection hidden="1"/>
    </xf>
    <xf numFmtId="0" fontId="5" fillId="3" borderId="1" xfId="0" applyFont="1" applyFill="1" applyBorder="1" applyAlignment="1" applyProtection="1">
      <alignment horizontal="center" vertical="center"/>
      <protection hidden="1"/>
    </xf>
    <xf numFmtId="2" fontId="2" fillId="6" borderId="14" xfId="0" applyNumberFormat="1" applyFont="1" applyFill="1" applyBorder="1" applyAlignment="1" applyProtection="1">
      <alignment horizontal="center" vertical="center"/>
      <protection hidden="1"/>
    </xf>
    <xf numFmtId="0" fontId="26" fillId="7" borderId="0" xfId="0" applyFont="1" applyFill="1" applyProtection="1">
      <alignment vertical="center"/>
      <protection hidden="1"/>
    </xf>
    <xf numFmtId="0" fontId="28" fillId="7" borderId="0" xfId="0" applyFont="1" applyFill="1" applyProtection="1">
      <alignment vertical="center"/>
      <protection hidden="1"/>
    </xf>
    <xf numFmtId="0" fontId="16" fillId="7" borderId="0" xfId="0" applyFont="1" applyFill="1" applyBorder="1" applyAlignment="1" applyProtection="1">
      <alignment vertical="top"/>
      <protection hidden="1"/>
    </xf>
    <xf numFmtId="0" fontId="34" fillId="7" borderId="0" xfId="0" applyFont="1" applyFill="1" applyAlignment="1" applyProtection="1">
      <protection hidden="1"/>
    </xf>
    <xf numFmtId="0" fontId="34" fillId="7" borderId="0" xfId="0" applyFont="1" applyFill="1" applyBorder="1" applyAlignment="1" applyProtection="1">
      <protection hidden="1"/>
    </xf>
    <xf numFmtId="0" fontId="35" fillId="7" borderId="0" xfId="0" applyFont="1" applyFill="1" applyBorder="1" applyAlignment="1" applyProtection="1">
      <protection hidden="1"/>
    </xf>
    <xf numFmtId="0" fontId="35" fillId="7" borderId="0" xfId="0" applyFont="1" applyFill="1" applyAlignment="1" applyProtection="1">
      <protection hidden="1"/>
    </xf>
    <xf numFmtId="0" fontId="36" fillId="7" borderId="0" xfId="0" applyFont="1" applyFill="1" applyBorder="1" applyAlignment="1" applyProtection="1">
      <protection hidden="1"/>
    </xf>
    <xf numFmtId="0" fontId="37" fillId="7" borderId="0" xfId="0" applyFont="1" applyFill="1" applyBorder="1" applyAlignment="1" applyProtection="1">
      <alignment vertical="center"/>
      <protection hidden="1"/>
    </xf>
    <xf numFmtId="164" fontId="35" fillId="7" borderId="0" xfId="0" applyNumberFormat="1" applyFont="1" applyFill="1" applyBorder="1" applyAlignment="1" applyProtection="1">
      <protection hidden="1"/>
    </xf>
    <xf numFmtId="164" fontId="35" fillId="7" borderId="0" xfId="0" applyNumberFormat="1" applyFont="1" applyFill="1" applyAlignment="1" applyProtection="1">
      <protection hidden="1"/>
    </xf>
    <xf numFmtId="0" fontId="35" fillId="7" borderId="0" xfId="0" applyFont="1" applyFill="1" applyBorder="1" applyAlignment="1" applyProtection="1">
      <alignment horizontal="center"/>
      <protection hidden="1"/>
    </xf>
    <xf numFmtId="0" fontId="35" fillId="7" borderId="0" xfId="0" applyFont="1" applyFill="1" applyBorder="1" applyAlignment="1" applyProtection="1">
      <alignment vertical="top"/>
      <protection hidden="1"/>
    </xf>
    <xf numFmtId="0" fontId="34" fillId="7" borderId="0" xfId="0" applyFont="1" applyFill="1" applyBorder="1" applyAlignment="1" applyProtection="1">
      <alignment vertical="top"/>
      <protection hidden="1"/>
    </xf>
    <xf numFmtId="168" fontId="9" fillId="7" borderId="0" xfId="0" applyNumberFormat="1" applyFont="1" applyFill="1" applyBorder="1" applyAlignment="1" applyProtection="1">
      <protection hidden="1"/>
    </xf>
    <xf numFmtId="0" fontId="16" fillId="7" borderId="0" xfId="0" applyNumberFormat="1" applyFont="1" applyFill="1" applyBorder="1" applyAlignment="1" applyProtection="1">
      <alignment horizontal="center"/>
      <protection hidden="1"/>
    </xf>
    <xf numFmtId="0" fontId="14" fillId="7" borderId="0" xfId="0" applyNumberFormat="1" applyFont="1" applyFill="1" applyBorder="1" applyAlignment="1" applyProtection="1">
      <alignment horizontal="center"/>
      <protection hidden="1"/>
    </xf>
    <xf numFmtId="0" fontId="16" fillId="7" borderId="0" xfId="0" applyNumberFormat="1" applyFont="1" applyFill="1" applyBorder="1" applyAlignment="1" applyProtection="1">
      <protection hidden="1"/>
    </xf>
    <xf numFmtId="0" fontId="16" fillId="7" borderId="0" xfId="0" applyFont="1" applyFill="1" applyBorder="1" applyAlignment="1" applyProtection="1">
      <alignment horizontal="center"/>
      <protection hidden="1"/>
    </xf>
    <xf numFmtId="0" fontId="14" fillId="7" borderId="0" xfId="0" applyFont="1" applyFill="1" applyBorder="1" applyAlignment="1" applyProtection="1">
      <alignment horizontal="center" vertical="center"/>
      <protection hidden="1"/>
    </xf>
    <xf numFmtId="0" fontId="16" fillId="7" borderId="0" xfId="0" applyFont="1" applyFill="1" applyBorder="1" applyAlignment="1" applyProtection="1">
      <alignment horizontal="left"/>
      <protection hidden="1"/>
    </xf>
    <xf numFmtId="2" fontId="16" fillId="7" borderId="0" xfId="0" applyNumberFormat="1" applyFont="1" applyFill="1" applyBorder="1" applyAlignment="1" applyProtection="1">
      <alignment horizontal="left"/>
      <protection hidden="1"/>
    </xf>
    <xf numFmtId="0" fontId="14" fillId="7" borderId="0" xfId="0" applyFont="1" applyFill="1" applyBorder="1" applyAlignment="1" applyProtection="1">
      <alignment horizontal="center"/>
      <protection hidden="1"/>
    </xf>
    <xf numFmtId="0" fontId="0" fillId="0" borderId="0" xfId="0" applyBorder="1" applyAlignment="1" applyProtection="1">
      <protection hidden="1"/>
    </xf>
    <xf numFmtId="2" fontId="34" fillId="7" borderId="0" xfId="0" applyNumberFormat="1" applyFont="1" applyFill="1" applyBorder="1" applyAlignment="1" applyProtection="1">
      <protection hidden="1"/>
    </xf>
    <xf numFmtId="165" fontId="35" fillId="7" borderId="0" xfId="0" applyNumberFormat="1" applyFont="1" applyFill="1" applyBorder="1" applyAlignment="1" applyProtection="1">
      <protection hidden="1"/>
    </xf>
    <xf numFmtId="0" fontId="6" fillId="0" borderId="0" xfId="0" applyFont="1" applyBorder="1" applyAlignment="1" applyProtection="1">
      <protection hidden="1"/>
    </xf>
    <xf numFmtId="164" fontId="35" fillId="7" borderId="0" xfId="0" applyNumberFormat="1" applyFont="1" applyFill="1" applyBorder="1" applyAlignment="1" applyProtection="1">
      <alignment horizontal="center"/>
      <protection hidden="1"/>
    </xf>
    <xf numFmtId="14" fontId="35" fillId="7" borderId="0" xfId="0" applyNumberFormat="1" applyFont="1" applyFill="1" applyBorder="1" applyAlignment="1" applyProtection="1">
      <alignment horizontal="center"/>
      <protection hidden="1"/>
    </xf>
    <xf numFmtId="0" fontId="41" fillId="3" borderId="0" xfId="0" applyFont="1" applyFill="1" applyAlignment="1" applyProtection="1">
      <protection hidden="1"/>
    </xf>
    <xf numFmtId="0" fontId="40" fillId="7" borderId="0" xfId="0" quotePrefix="1" applyFont="1" applyFill="1" applyAlignment="1" applyProtection="1">
      <alignment horizontal="right" vertical="center" indent="1"/>
      <protection hidden="1"/>
    </xf>
    <xf numFmtId="0" fontId="40" fillId="7" borderId="0" xfId="0" applyFont="1" applyFill="1" applyAlignment="1" applyProtection="1">
      <alignment horizontal="right" vertical="center" indent="1"/>
      <protection hidden="1"/>
    </xf>
    <xf numFmtId="0" fontId="40" fillId="7" borderId="5" xfId="0" applyFont="1" applyFill="1" applyBorder="1" applyAlignment="1" applyProtection="1">
      <alignment horizontal="right" vertical="center" indent="1"/>
      <protection hidden="1"/>
    </xf>
    <xf numFmtId="2" fontId="9" fillId="12" borderId="6" xfId="0" applyNumberFormat="1" applyFont="1" applyFill="1" applyBorder="1" applyAlignment="1" applyProtection="1">
      <alignment horizontal="center" vertical="center"/>
      <protection locked="0"/>
    </xf>
    <xf numFmtId="2" fontId="9" fillId="12" borderId="3" xfId="0" applyNumberFormat="1" applyFont="1" applyFill="1" applyBorder="1" applyAlignment="1" applyProtection="1">
      <alignment horizontal="center" vertical="center"/>
      <protection locked="0"/>
    </xf>
    <xf numFmtId="0" fontId="23" fillId="4" borderId="7" xfId="1" applyFont="1" applyFill="1" applyBorder="1" applyAlignment="1" applyProtection="1">
      <alignment horizontal="center" vertical="center"/>
      <protection hidden="1"/>
    </xf>
    <xf numFmtId="0" fontId="23" fillId="4" borderId="8" xfId="1" applyFont="1" applyFill="1" applyBorder="1" applyAlignment="1" applyProtection="1">
      <alignment horizontal="center" vertical="center"/>
      <protection hidden="1"/>
    </xf>
    <xf numFmtId="0" fontId="20" fillId="4" borderId="0" xfId="0" applyFont="1" applyFill="1" applyAlignment="1" applyProtection="1">
      <alignment horizontal="center" vertical="center"/>
      <protection hidden="1"/>
    </xf>
    <xf numFmtId="2" fontId="7" fillId="4" borderId="0" xfId="0" applyNumberFormat="1" applyFont="1" applyFill="1" applyAlignment="1" applyProtection="1">
      <alignment horizontal="center" vertical="center"/>
      <protection hidden="1"/>
    </xf>
    <xf numFmtId="0" fontId="15" fillId="4" borderId="0" xfId="0" applyFont="1" applyFill="1" applyAlignment="1" applyProtection="1">
      <alignment horizontal="center"/>
      <protection hidden="1"/>
    </xf>
    <xf numFmtId="166" fontId="23" fillId="4" borderId="0" xfId="0" applyNumberFormat="1" applyFont="1" applyFill="1" applyAlignment="1" applyProtection="1">
      <alignment horizontal="center"/>
      <protection hidden="1"/>
    </xf>
    <xf numFmtId="0" fontId="23" fillId="4" borderId="0" xfId="0" applyFont="1" applyFill="1" applyAlignment="1" applyProtection="1">
      <alignment horizontal="center"/>
      <protection hidden="1"/>
    </xf>
    <xf numFmtId="20" fontId="16" fillId="7" borderId="0" xfId="0" applyNumberFormat="1" applyFont="1" applyFill="1" applyBorder="1" applyAlignment="1" applyProtection="1">
      <alignment horizontal="center"/>
      <protection hidden="1"/>
    </xf>
    <xf numFmtId="2" fontId="16" fillId="7" borderId="0" xfId="0" applyNumberFormat="1" applyFont="1" applyFill="1" applyBorder="1" applyAlignment="1" applyProtection="1">
      <alignment horizontal="center"/>
      <protection hidden="1"/>
    </xf>
    <xf numFmtId="0" fontId="10" fillId="7" borderId="0" xfId="0" applyFont="1" applyFill="1" applyAlignment="1" applyProtection="1">
      <alignment horizontal="right" vertical="center"/>
      <protection hidden="1"/>
    </xf>
    <xf numFmtId="0" fontId="10" fillId="7" borderId="0" xfId="0" applyFont="1" applyFill="1" applyBorder="1" applyAlignment="1" applyProtection="1">
      <alignment horizontal="right" vertical="center"/>
      <protection hidden="1"/>
    </xf>
    <xf numFmtId="0" fontId="10" fillId="7" borderId="0" xfId="0" applyFont="1" applyFill="1" applyAlignment="1" applyProtection="1">
      <alignment horizontal="left" vertical="center"/>
      <protection hidden="1"/>
    </xf>
    <xf numFmtId="0" fontId="10" fillId="7" borderId="0" xfId="0" applyFont="1" applyFill="1" applyBorder="1" applyAlignment="1" applyProtection="1">
      <alignment horizontal="left" vertical="center"/>
      <protection hidden="1"/>
    </xf>
    <xf numFmtId="0" fontId="39" fillId="7" borderId="0" xfId="1" applyFont="1" applyFill="1" applyAlignment="1" applyProtection="1">
      <alignment horizontal="right" vertical="center"/>
      <protection hidden="1"/>
    </xf>
    <xf numFmtId="0" fontId="39" fillId="7" borderId="0" xfId="1" applyFont="1" applyFill="1" applyBorder="1" applyAlignment="1" applyProtection="1">
      <alignment horizontal="right" vertical="center"/>
      <protection hidden="1"/>
    </xf>
    <xf numFmtId="2" fontId="24" fillId="4" borderId="0" xfId="0" applyNumberFormat="1" applyFont="1" applyFill="1" applyAlignment="1" applyProtection="1">
      <alignment horizontal="center" vertical="center"/>
      <protection hidden="1"/>
    </xf>
    <xf numFmtId="2" fontId="9" fillId="7" borderId="0" xfId="0" applyNumberFormat="1" applyFont="1" applyFill="1" applyBorder="1" applyAlignment="1" applyProtection="1">
      <alignment horizontal="center"/>
      <protection hidden="1"/>
    </xf>
    <xf numFmtId="0" fontId="16" fillId="7" borderId="0" xfId="0" applyFont="1" applyFill="1" applyBorder="1" applyAlignment="1" applyProtection="1">
      <alignment horizontal="center"/>
      <protection hidden="1"/>
    </xf>
    <xf numFmtId="20" fontId="9" fillId="7" borderId="0" xfId="0" applyNumberFormat="1" applyFont="1" applyFill="1" applyBorder="1" applyAlignment="1" applyProtection="1">
      <alignment horizontal="center"/>
      <protection hidden="1"/>
    </xf>
    <xf numFmtId="167" fontId="16" fillId="7" borderId="0" xfId="0" applyNumberFormat="1" applyFont="1" applyFill="1" applyBorder="1" applyAlignment="1" applyProtection="1">
      <alignment horizontal="center"/>
      <protection hidden="1"/>
    </xf>
    <xf numFmtId="167" fontId="9" fillId="7" borderId="0" xfId="0" applyNumberFormat="1" applyFont="1" applyFill="1" applyBorder="1" applyAlignment="1" applyProtection="1">
      <alignment horizontal="center"/>
      <protection hidden="1"/>
    </xf>
    <xf numFmtId="2" fontId="16" fillId="7" borderId="0" xfId="0" applyNumberFormat="1" applyFont="1" applyFill="1" applyBorder="1" applyAlignment="1" applyProtection="1">
      <alignment horizontal="right"/>
      <protection hidden="1"/>
    </xf>
    <xf numFmtId="2" fontId="9" fillId="7" borderId="0" xfId="0" applyNumberFormat="1" applyFont="1" applyFill="1" applyBorder="1" applyAlignment="1" applyProtection="1">
      <alignment horizontal="right"/>
      <protection hidden="1"/>
    </xf>
    <xf numFmtId="0" fontId="38" fillId="7" borderId="0" xfId="0" applyFont="1" applyFill="1" applyAlignment="1" applyProtection="1">
      <alignment horizontal="left" vertical="center"/>
      <protection hidden="1"/>
    </xf>
    <xf numFmtId="0" fontId="38" fillId="7" borderId="7" xfId="0" applyFont="1" applyFill="1" applyBorder="1" applyAlignment="1" applyProtection="1">
      <alignment horizontal="left" vertical="center"/>
      <protection hidden="1"/>
    </xf>
    <xf numFmtId="0" fontId="38" fillId="7" borderId="0" xfId="0" applyFont="1" applyFill="1" applyBorder="1" applyAlignment="1" applyProtection="1">
      <alignment horizontal="left" vertical="center"/>
      <protection hidden="1"/>
    </xf>
    <xf numFmtId="166" fontId="9" fillId="12" borderId="6" xfId="0" applyNumberFormat="1" applyFont="1" applyFill="1" applyBorder="1" applyAlignment="1" applyProtection="1">
      <alignment horizontal="center" vertical="center"/>
      <protection locked="0"/>
    </xf>
    <xf numFmtId="166" fontId="9" fillId="12" borderId="3" xfId="0" applyNumberFormat="1" applyFont="1" applyFill="1" applyBorder="1" applyAlignment="1" applyProtection="1">
      <alignment horizontal="center" vertical="center"/>
      <protection locked="0"/>
    </xf>
    <xf numFmtId="2" fontId="9" fillId="12" borderId="6" xfId="0" applyNumberFormat="1" applyFont="1" applyFill="1" applyBorder="1" applyAlignment="1" applyProtection="1">
      <alignment horizontal="center"/>
      <protection locked="0"/>
    </xf>
    <xf numFmtId="2" fontId="9" fillId="12" borderId="3" xfId="0" applyNumberFormat="1" applyFont="1" applyFill="1" applyBorder="1" applyAlignment="1" applyProtection="1">
      <alignment horizontal="center"/>
      <protection locked="0"/>
    </xf>
  </cellXfs>
  <cellStyles count="2">
    <cellStyle name="Hyperlink" xfId="1" builtinId="8"/>
    <cellStyle name="Standaard" xfId="0" builtinId="0"/>
  </cellStyles>
  <dxfs count="29"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indexed="40"/>
        </patternFill>
      </fill>
    </dxf>
    <dxf>
      <fill>
        <patternFill>
          <bgColor indexed="22"/>
        </patternFill>
      </fill>
    </dxf>
    <dxf>
      <fill>
        <patternFill>
          <bgColor indexed="40"/>
        </patternFill>
      </fill>
    </dxf>
    <dxf>
      <fill>
        <patternFill>
          <bgColor indexed="22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rgb="FFEAF0F6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</dxfs>
  <tableStyles count="0" defaultTableStyle="TableStyleMedium2" defaultPivotStyle="PivotStyleLight16"/>
  <colors>
    <mruColors>
      <color rgb="FFECECEC"/>
      <color rgb="FFD1D1D1"/>
      <color rgb="FF83AEE1"/>
      <color rgb="FFEAF0F6"/>
      <color rgb="FFE1EAF3"/>
      <color rgb="FFEEF3F8"/>
      <color rgb="FF00C85A"/>
      <color rgb="FF00C057"/>
      <color rgb="FFEBF9FB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3</xdr:row>
      <xdr:rowOff>0</xdr:rowOff>
    </xdr:from>
    <xdr:to>
      <xdr:col>35</xdr:col>
      <xdr:colOff>9526</xdr:colOff>
      <xdr:row>17</xdr:row>
      <xdr:rowOff>0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A0EE0831-52B2-4931-9360-56CEFC944211}"/>
            </a:ext>
          </a:extLst>
        </xdr:cNvPr>
        <xdr:cNvSpPr>
          <a:spLocks noChangeArrowheads="1"/>
        </xdr:cNvSpPr>
      </xdr:nvSpPr>
      <xdr:spPr bwMode="auto">
        <a:xfrm>
          <a:off x="209551" y="542925"/>
          <a:ext cx="10782300" cy="26384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blurRad="114300" dist="88900" dir="2700000" algn="ctr" rotWithShape="0">
            <a:srgbClr val="808080">
              <a:alpha val="51000"/>
            </a:srgbClr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22</xdr:col>
      <xdr:colOff>19050</xdr:colOff>
      <xdr:row>21</xdr:row>
      <xdr:rowOff>9525</xdr:rowOff>
    </xdr:from>
    <xdr:to>
      <xdr:col>26</xdr:col>
      <xdr:colOff>304800</xdr:colOff>
      <xdr:row>24</xdr:row>
      <xdr:rowOff>161925</xdr:rowOff>
    </xdr:to>
    <xdr:sp macro="" textlink="">
      <xdr:nvSpPr>
        <xdr:cNvPr id="8" name="Rechthoek 7">
          <a:extLst>
            <a:ext uri="{FF2B5EF4-FFF2-40B4-BE49-F238E27FC236}">
              <a16:creationId xmlns:a16="http://schemas.microsoft.com/office/drawing/2014/main" id="{7B35F6DF-E743-4017-BD47-A4BDC81AE09E}"/>
            </a:ext>
          </a:extLst>
        </xdr:cNvPr>
        <xdr:cNvSpPr/>
      </xdr:nvSpPr>
      <xdr:spPr>
        <a:xfrm>
          <a:off x="6877050" y="4229100"/>
          <a:ext cx="1581150" cy="628650"/>
        </a:xfrm>
        <a:prstGeom prst="rect">
          <a:avLst/>
        </a:prstGeom>
        <a:noFill/>
        <a:ln w="6350">
          <a:solidFill>
            <a:schemeClr val="tx2">
              <a:lumMod val="20000"/>
              <a:lumOff val="80000"/>
            </a:schemeClr>
          </a:solidFill>
        </a:ln>
        <a:effectLst>
          <a:outerShdw blurRad="63500" dist="50800" dir="2700000" sx="101000" sy="101000" algn="tl" rotWithShape="0">
            <a:prstClr val="black">
              <a:alpha val="40000"/>
            </a:prstClr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horzOverflow="clip" wrap="square"/>
        <a:lstStyle/>
        <a:p>
          <a:endParaRPr lang="nl-NL" sz="1100"/>
        </a:p>
      </xdr:txBody>
    </xdr:sp>
    <xdr:clientData/>
  </xdr:twoCellAnchor>
  <xdr:twoCellAnchor>
    <xdr:from>
      <xdr:col>28</xdr:col>
      <xdr:colOff>9524</xdr:colOff>
      <xdr:row>21</xdr:row>
      <xdr:rowOff>10026</xdr:rowOff>
    </xdr:from>
    <xdr:to>
      <xdr:col>30</xdr:col>
      <xdr:colOff>323849</xdr:colOff>
      <xdr:row>24</xdr:row>
      <xdr:rowOff>180975</xdr:rowOff>
    </xdr:to>
    <xdr:sp macro="" textlink="">
      <xdr:nvSpPr>
        <xdr:cNvPr id="11" name="Rechthoek 10">
          <a:extLst>
            <a:ext uri="{FF2B5EF4-FFF2-40B4-BE49-F238E27FC236}">
              <a16:creationId xmlns:a16="http://schemas.microsoft.com/office/drawing/2014/main" id="{57994731-9056-48E2-B7F8-8938A8A2AB88}"/>
            </a:ext>
          </a:extLst>
        </xdr:cNvPr>
        <xdr:cNvSpPr/>
      </xdr:nvSpPr>
      <xdr:spPr>
        <a:xfrm>
          <a:off x="8810624" y="4229601"/>
          <a:ext cx="962025" cy="647199"/>
        </a:xfrm>
        <a:prstGeom prst="rect">
          <a:avLst/>
        </a:prstGeom>
        <a:noFill/>
        <a:ln w="3175">
          <a:solidFill>
            <a:schemeClr val="tx2">
              <a:lumMod val="20000"/>
              <a:lumOff val="80000"/>
            </a:schemeClr>
          </a:solidFill>
        </a:ln>
        <a:effectLst>
          <a:outerShdw blurRad="63500" dist="50800" dir="2700000" sx="101000" sy="101000" algn="tl" rotWithShape="0">
            <a:schemeClr val="tx1">
              <a:lumMod val="85000"/>
              <a:lumOff val="15000"/>
              <a:alpha val="40000"/>
            </a:schemeClr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horzOverflow="clip" wrap="square"/>
        <a:lstStyle/>
        <a:p>
          <a:endParaRPr lang="nl-NL" sz="1100"/>
        </a:p>
      </xdr:txBody>
    </xdr:sp>
    <xdr:clientData/>
  </xdr:twoCellAnchor>
  <xdr:twoCellAnchor>
    <xdr:from>
      <xdr:col>31</xdr:col>
      <xdr:colOff>304799</xdr:colOff>
      <xdr:row>21</xdr:row>
      <xdr:rowOff>0</xdr:rowOff>
    </xdr:from>
    <xdr:to>
      <xdr:col>35</xdr:col>
      <xdr:colOff>0</xdr:colOff>
      <xdr:row>25</xdr:row>
      <xdr:rowOff>0</xdr:rowOff>
    </xdr:to>
    <xdr:sp macro="" textlink="">
      <xdr:nvSpPr>
        <xdr:cNvPr id="5" name="Rechthoek 4">
          <a:extLst>
            <a:ext uri="{FF2B5EF4-FFF2-40B4-BE49-F238E27FC236}">
              <a16:creationId xmlns:a16="http://schemas.microsoft.com/office/drawing/2014/main" id="{D88EDA1D-8E4D-465B-A1BB-529BA70AB831}"/>
            </a:ext>
          </a:extLst>
        </xdr:cNvPr>
        <xdr:cNvSpPr/>
      </xdr:nvSpPr>
      <xdr:spPr>
        <a:xfrm>
          <a:off x="10077449" y="4219575"/>
          <a:ext cx="990601" cy="666750"/>
        </a:xfrm>
        <a:prstGeom prst="rect">
          <a:avLst/>
        </a:prstGeom>
        <a:noFill/>
        <a:ln w="12700">
          <a:solidFill>
            <a:schemeClr val="tx2">
              <a:lumMod val="20000"/>
              <a:lumOff val="80000"/>
            </a:schemeClr>
          </a:solidFill>
        </a:ln>
        <a:effectLst>
          <a:outerShdw blurRad="63500" dist="50800" dir="2700000" sx="101000" sy="101000" algn="tl" rotWithShape="0">
            <a:schemeClr val="tx1">
              <a:lumMod val="85000"/>
              <a:lumOff val="15000"/>
              <a:alpha val="40000"/>
            </a:schemeClr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horzOverflow="clip" wrap="square"/>
        <a:lstStyle/>
        <a:p>
          <a:endParaRPr lang="nl-NL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-Bestanden/Ontwikkelingen%20van%20BOB%20-%20Heden/Vakantie-Overuren-Kaart-Nieuw-Model-1-BOB/15%20-%20Combinatie%20-%20van%2015%20-%20Vakantie+Overurenkaart-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lender"/>
      <sheetName val="overurentabel"/>
      <sheetName val="vorigjaar"/>
      <sheetName val="volgendjaar"/>
      <sheetName val="dagen"/>
    </sheetNames>
    <sheetDataSet>
      <sheetData sheetId="0"/>
      <sheetData sheetId="1">
        <row r="6">
          <cell r="AB6">
            <v>16.249999999999993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wettelijke-feestdagen.nl/wettelijke-feestdagen-Nederland-2020.aspx" TargetMode="External"/><Relationship Id="rId1" Type="http://schemas.openxmlformats.org/officeDocument/2006/relationships/hyperlink" Target="http://www.computerprive.nl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CV197"/>
  <sheetViews>
    <sheetView showRowColHeaders="0" tabSelected="1" zoomScaleNormal="100" workbookViewId="0">
      <selection activeCell="Y8" sqref="Y8"/>
    </sheetView>
  </sheetViews>
  <sheetFormatPr defaultColWidth="9" defaultRowHeight="15"/>
  <cols>
    <col min="1" max="1" width="1" style="1" customWidth="1"/>
    <col min="2" max="2" width="2.140625" style="1" customWidth="1"/>
    <col min="3" max="3" width="11" style="1" customWidth="1"/>
    <col min="4" max="4" width="1.28515625" style="1" customWidth="1"/>
    <col min="5" max="35" width="4.85546875" style="1" customWidth="1"/>
    <col min="36" max="36" width="2.42578125" style="1" customWidth="1"/>
    <col min="37" max="37" width="5.5703125" style="1" customWidth="1"/>
    <col min="38" max="38" width="5.85546875" style="1" customWidth="1"/>
    <col min="39" max="39" width="5.5703125" style="1" customWidth="1"/>
    <col min="40" max="40" width="3.140625" style="1" customWidth="1"/>
    <col min="41" max="42" width="10.85546875" style="1" customWidth="1"/>
    <col min="43" max="43" width="7.5703125" style="1" customWidth="1"/>
    <col min="44" max="74" width="4" style="1" customWidth="1"/>
    <col min="75" max="16384" width="9" style="1"/>
  </cols>
  <sheetData>
    <row r="1" spans="1:100" ht="6.75" customHeight="1">
      <c r="A1" s="21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5"/>
      <c r="AO1" s="106"/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  <c r="BM1" s="107"/>
      <c r="BN1" s="107"/>
      <c r="BO1" s="107"/>
      <c r="BP1" s="107"/>
      <c r="BQ1" s="107"/>
      <c r="BR1" s="107"/>
      <c r="BS1" s="107"/>
      <c r="BT1" s="107"/>
      <c r="BU1" s="107"/>
      <c r="BV1" s="107"/>
      <c r="BW1" s="107"/>
      <c r="BX1" s="107"/>
      <c r="BY1" s="107"/>
      <c r="BZ1" s="107"/>
      <c r="CA1" s="107"/>
      <c r="CB1" s="107"/>
      <c r="CC1" s="107"/>
      <c r="CD1" s="107"/>
      <c r="CE1" s="107"/>
      <c r="CF1" s="107"/>
      <c r="CG1" s="107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26"/>
    </row>
    <row r="2" spans="1:100" ht="20.25" customHeight="1">
      <c r="A2" s="21"/>
      <c r="B2" s="19"/>
      <c r="C2" s="161" t="s">
        <v>31</v>
      </c>
      <c r="D2" s="161"/>
      <c r="E2" s="161"/>
      <c r="F2" s="161"/>
      <c r="G2" s="161"/>
      <c r="H2" s="161"/>
      <c r="I2" s="161"/>
      <c r="J2" s="133" t="s">
        <v>87</v>
      </c>
      <c r="K2" s="134"/>
      <c r="L2" s="134"/>
      <c r="M2" s="134"/>
      <c r="N2" s="134"/>
      <c r="O2" s="147" t="s">
        <v>33</v>
      </c>
      <c r="P2" s="147"/>
      <c r="Q2" s="147"/>
      <c r="R2" s="147"/>
      <c r="S2" s="147"/>
      <c r="T2" s="149">
        <f>C4</f>
        <v>2016</v>
      </c>
      <c r="U2" s="149"/>
      <c r="V2" s="37"/>
      <c r="W2" s="21"/>
      <c r="X2" s="21"/>
      <c r="Y2" s="21"/>
      <c r="Z2" s="19"/>
      <c r="AA2" s="19"/>
      <c r="AB2" s="19"/>
      <c r="AC2" s="19"/>
      <c r="AD2" s="151" t="s">
        <v>32</v>
      </c>
      <c r="AE2" s="151"/>
      <c r="AF2" s="151"/>
      <c r="AG2" s="151"/>
      <c r="AH2" s="151"/>
      <c r="AI2" s="151"/>
      <c r="AJ2" s="38"/>
      <c r="AK2" s="39"/>
      <c r="AL2" s="39"/>
      <c r="AM2" s="39"/>
      <c r="AN2" s="15"/>
      <c r="AO2" s="106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107"/>
      <c r="BN2" s="107"/>
      <c r="BO2" s="107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26"/>
    </row>
    <row r="3" spans="1:100" ht="15.75" customHeight="1" thickBot="1">
      <c r="A3" s="21"/>
      <c r="B3" s="19"/>
      <c r="C3" s="162"/>
      <c r="D3" s="163"/>
      <c r="E3" s="163"/>
      <c r="F3" s="163"/>
      <c r="G3" s="163"/>
      <c r="H3" s="163"/>
      <c r="I3" s="163"/>
      <c r="J3" s="135"/>
      <c r="K3" s="135"/>
      <c r="L3" s="135"/>
      <c r="M3" s="135"/>
      <c r="N3" s="135"/>
      <c r="O3" s="148"/>
      <c r="P3" s="148"/>
      <c r="Q3" s="148"/>
      <c r="R3" s="148"/>
      <c r="S3" s="148"/>
      <c r="T3" s="150"/>
      <c r="U3" s="150"/>
      <c r="V3" s="40"/>
      <c r="W3" s="21"/>
      <c r="X3" s="21"/>
      <c r="Y3" s="21"/>
      <c r="Z3" s="19"/>
      <c r="AA3" s="19"/>
      <c r="AB3" s="19"/>
      <c r="AC3" s="20"/>
      <c r="AD3" s="152"/>
      <c r="AE3" s="152"/>
      <c r="AF3" s="152"/>
      <c r="AG3" s="152"/>
      <c r="AH3" s="152"/>
      <c r="AI3" s="152"/>
      <c r="AJ3" s="41"/>
      <c r="AK3" s="41"/>
      <c r="AL3" s="41"/>
      <c r="AM3" s="41"/>
      <c r="AN3" s="15"/>
      <c r="AO3" s="106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7"/>
      <c r="BY3" s="107"/>
      <c r="BZ3" s="107"/>
      <c r="CA3" s="107"/>
      <c r="CB3" s="107"/>
      <c r="CC3" s="107"/>
      <c r="CD3" s="107"/>
      <c r="CE3" s="107"/>
      <c r="CF3" s="107"/>
      <c r="CG3" s="107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26"/>
    </row>
    <row r="4" spans="1:100" ht="27" customHeight="1" thickBot="1">
      <c r="A4" s="21"/>
      <c r="B4" s="21"/>
      <c r="C4" s="101">
        <v>2016</v>
      </c>
      <c r="D4" s="84"/>
      <c r="E4" s="33">
        <v>1</v>
      </c>
      <c r="F4" s="33">
        <v>2</v>
      </c>
      <c r="G4" s="33">
        <v>3</v>
      </c>
      <c r="H4" s="33">
        <v>4</v>
      </c>
      <c r="I4" s="33">
        <v>5</v>
      </c>
      <c r="J4" s="33">
        <v>6</v>
      </c>
      <c r="K4" s="33">
        <v>7</v>
      </c>
      <c r="L4" s="33">
        <v>8</v>
      </c>
      <c r="M4" s="33">
        <v>9</v>
      </c>
      <c r="N4" s="33">
        <v>10</v>
      </c>
      <c r="O4" s="33">
        <v>11</v>
      </c>
      <c r="P4" s="33">
        <v>12</v>
      </c>
      <c r="Q4" s="33">
        <v>13</v>
      </c>
      <c r="R4" s="33">
        <v>14</v>
      </c>
      <c r="S4" s="33">
        <v>15</v>
      </c>
      <c r="T4" s="33">
        <v>16</v>
      </c>
      <c r="U4" s="33">
        <v>17</v>
      </c>
      <c r="V4" s="33">
        <v>18</v>
      </c>
      <c r="W4" s="33">
        <v>19</v>
      </c>
      <c r="X4" s="33">
        <v>20</v>
      </c>
      <c r="Y4" s="33">
        <v>21</v>
      </c>
      <c r="Z4" s="33">
        <v>22</v>
      </c>
      <c r="AA4" s="33">
        <v>23</v>
      </c>
      <c r="AB4" s="33">
        <v>24</v>
      </c>
      <c r="AC4" s="33">
        <v>25</v>
      </c>
      <c r="AD4" s="33">
        <v>26</v>
      </c>
      <c r="AE4" s="33">
        <v>27</v>
      </c>
      <c r="AF4" s="33">
        <v>28</v>
      </c>
      <c r="AG4" s="33">
        <v>29</v>
      </c>
      <c r="AH4" s="33">
        <v>30</v>
      </c>
      <c r="AI4" s="33">
        <v>31</v>
      </c>
      <c r="AJ4" s="13"/>
      <c r="AK4" s="14"/>
      <c r="AL4" s="14"/>
      <c r="AM4" s="14"/>
      <c r="AN4" s="15"/>
      <c r="AO4" s="106"/>
      <c r="AP4" s="108"/>
      <c r="AQ4" s="114">
        <f>C4</f>
        <v>2016</v>
      </c>
      <c r="AR4" s="114">
        <v>1</v>
      </c>
      <c r="AS4" s="114">
        <v>2</v>
      </c>
      <c r="AT4" s="114">
        <v>3</v>
      </c>
      <c r="AU4" s="114">
        <v>4</v>
      </c>
      <c r="AV4" s="114">
        <v>5</v>
      </c>
      <c r="AW4" s="114">
        <v>6</v>
      </c>
      <c r="AX4" s="114">
        <v>7</v>
      </c>
      <c r="AY4" s="114">
        <v>8</v>
      </c>
      <c r="AZ4" s="114">
        <v>9</v>
      </c>
      <c r="BA4" s="114">
        <v>10</v>
      </c>
      <c r="BB4" s="114">
        <v>11</v>
      </c>
      <c r="BC4" s="114">
        <v>12</v>
      </c>
      <c r="BD4" s="114">
        <v>13</v>
      </c>
      <c r="BE4" s="114">
        <v>14</v>
      </c>
      <c r="BF4" s="114">
        <v>15</v>
      </c>
      <c r="BG4" s="114">
        <v>16</v>
      </c>
      <c r="BH4" s="114">
        <v>17</v>
      </c>
      <c r="BI4" s="114">
        <v>18</v>
      </c>
      <c r="BJ4" s="114">
        <v>19</v>
      </c>
      <c r="BK4" s="114">
        <v>20</v>
      </c>
      <c r="BL4" s="114">
        <v>21</v>
      </c>
      <c r="BM4" s="114">
        <v>22</v>
      </c>
      <c r="BN4" s="114">
        <v>23</v>
      </c>
      <c r="BO4" s="114">
        <v>24</v>
      </c>
      <c r="BP4" s="114">
        <v>25</v>
      </c>
      <c r="BQ4" s="114">
        <v>26</v>
      </c>
      <c r="BR4" s="114">
        <v>27</v>
      </c>
      <c r="BS4" s="114">
        <v>28</v>
      </c>
      <c r="BT4" s="114">
        <v>29</v>
      </c>
      <c r="BU4" s="114">
        <v>30</v>
      </c>
      <c r="BV4" s="114">
        <v>31</v>
      </c>
      <c r="BW4" s="108"/>
      <c r="BX4" s="107"/>
      <c r="BY4" s="107" t="s">
        <v>69</v>
      </c>
      <c r="BZ4" s="107"/>
      <c r="CA4" s="107"/>
      <c r="CB4" s="107"/>
      <c r="CC4" s="107"/>
      <c r="CD4" s="107"/>
      <c r="CE4" s="107"/>
      <c r="CF4" s="107"/>
      <c r="CG4" s="107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26"/>
    </row>
    <row r="5" spans="1:100" ht="6" customHeight="1">
      <c r="A5" s="21"/>
      <c r="B5" s="21"/>
      <c r="C5" s="85"/>
      <c r="D5" s="86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3"/>
      <c r="AK5" s="14"/>
      <c r="AL5" s="14"/>
      <c r="AM5" s="14"/>
      <c r="AN5" s="15"/>
      <c r="AO5" s="106"/>
      <c r="AP5" s="108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4"/>
      <c r="BN5" s="114"/>
      <c r="BO5" s="114"/>
      <c r="BP5" s="114"/>
      <c r="BQ5" s="114"/>
      <c r="BR5" s="114"/>
      <c r="BS5" s="114"/>
      <c r="BT5" s="114"/>
      <c r="BU5" s="114"/>
      <c r="BV5" s="114"/>
      <c r="BW5" s="108"/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26"/>
    </row>
    <row r="6" spans="1:100" ht="18.75" customHeight="1">
      <c r="A6" s="21"/>
      <c r="B6" s="21"/>
      <c r="C6" s="32" t="s">
        <v>19</v>
      </c>
      <c r="D6" s="11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16"/>
      <c r="AK6" s="17"/>
      <c r="AL6" s="17"/>
      <c r="AM6" s="18"/>
      <c r="AN6" s="15"/>
      <c r="AO6" s="106"/>
      <c r="AP6" s="108"/>
      <c r="AQ6" s="114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7"/>
      <c r="BY6" s="107" t="s">
        <v>0</v>
      </c>
      <c r="BZ6" s="127">
        <f>SUM(E6:AI6)</f>
        <v>0</v>
      </c>
      <c r="CA6" s="107"/>
      <c r="CB6" s="107" t="s">
        <v>68</v>
      </c>
      <c r="CC6" s="127">
        <f>SUM(BZ6:BZ17)</f>
        <v>0</v>
      </c>
      <c r="CD6" s="107"/>
      <c r="CE6" s="107"/>
      <c r="CF6" s="107"/>
      <c r="CG6" s="107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26"/>
    </row>
    <row r="7" spans="1:100" ht="18.75" customHeight="1">
      <c r="A7" s="21"/>
      <c r="B7" s="21"/>
      <c r="C7" s="32" t="s">
        <v>20</v>
      </c>
      <c r="D7" s="11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6"/>
      <c r="AG7" s="97"/>
      <c r="AH7" s="87"/>
      <c r="AI7" s="87"/>
      <c r="AJ7" s="16"/>
      <c r="AK7" s="17"/>
      <c r="AL7" s="17"/>
      <c r="AM7" s="18"/>
      <c r="AN7" s="15"/>
      <c r="AO7" s="106"/>
      <c r="AP7" s="108"/>
      <c r="AQ7" s="114" t="s">
        <v>0</v>
      </c>
      <c r="AR7" s="128">
        <f>DATE(C4,1,1)</f>
        <v>42370</v>
      </c>
      <c r="AS7" s="128">
        <f>AR7+1</f>
        <v>42371</v>
      </c>
      <c r="AT7" s="128">
        <f t="shared" ref="AT7:BV7" si="0">AS7+1</f>
        <v>42372</v>
      </c>
      <c r="AU7" s="128">
        <f t="shared" si="0"/>
        <v>42373</v>
      </c>
      <c r="AV7" s="128">
        <f t="shared" si="0"/>
        <v>42374</v>
      </c>
      <c r="AW7" s="128">
        <f t="shared" si="0"/>
        <v>42375</v>
      </c>
      <c r="AX7" s="128">
        <f t="shared" si="0"/>
        <v>42376</v>
      </c>
      <c r="AY7" s="128">
        <f t="shared" si="0"/>
        <v>42377</v>
      </c>
      <c r="AZ7" s="128">
        <f t="shared" si="0"/>
        <v>42378</v>
      </c>
      <c r="BA7" s="128">
        <f t="shared" si="0"/>
        <v>42379</v>
      </c>
      <c r="BB7" s="128">
        <f t="shared" si="0"/>
        <v>42380</v>
      </c>
      <c r="BC7" s="128">
        <f t="shared" si="0"/>
        <v>42381</v>
      </c>
      <c r="BD7" s="128">
        <f t="shared" si="0"/>
        <v>42382</v>
      </c>
      <c r="BE7" s="128">
        <f t="shared" si="0"/>
        <v>42383</v>
      </c>
      <c r="BF7" s="128">
        <f t="shared" si="0"/>
        <v>42384</v>
      </c>
      <c r="BG7" s="128">
        <f t="shared" si="0"/>
        <v>42385</v>
      </c>
      <c r="BH7" s="128">
        <f t="shared" si="0"/>
        <v>42386</v>
      </c>
      <c r="BI7" s="128">
        <f t="shared" si="0"/>
        <v>42387</v>
      </c>
      <c r="BJ7" s="128">
        <f t="shared" si="0"/>
        <v>42388</v>
      </c>
      <c r="BK7" s="128">
        <f t="shared" si="0"/>
        <v>42389</v>
      </c>
      <c r="BL7" s="128">
        <f t="shared" si="0"/>
        <v>42390</v>
      </c>
      <c r="BM7" s="128">
        <f t="shared" si="0"/>
        <v>42391</v>
      </c>
      <c r="BN7" s="128">
        <f t="shared" si="0"/>
        <v>42392</v>
      </c>
      <c r="BO7" s="128">
        <f t="shared" si="0"/>
        <v>42393</v>
      </c>
      <c r="BP7" s="128">
        <f t="shared" si="0"/>
        <v>42394</v>
      </c>
      <c r="BQ7" s="128">
        <f t="shared" si="0"/>
        <v>42395</v>
      </c>
      <c r="BR7" s="128">
        <f t="shared" si="0"/>
        <v>42396</v>
      </c>
      <c r="BS7" s="128">
        <f t="shared" si="0"/>
        <v>42397</v>
      </c>
      <c r="BT7" s="128">
        <f t="shared" si="0"/>
        <v>42398</v>
      </c>
      <c r="BU7" s="128">
        <f t="shared" si="0"/>
        <v>42399</v>
      </c>
      <c r="BV7" s="128">
        <f t="shared" si="0"/>
        <v>42400</v>
      </c>
      <c r="BW7" s="108"/>
      <c r="BX7" s="107"/>
      <c r="BY7" s="107" t="s">
        <v>1</v>
      </c>
      <c r="BZ7" s="127">
        <f t="shared" ref="BZ7:BZ17" si="1">SUM(E7:AI7)</f>
        <v>0</v>
      </c>
      <c r="CA7" s="107"/>
      <c r="CB7" s="107"/>
      <c r="CC7" s="107"/>
      <c r="CD7" s="107"/>
      <c r="CE7" s="107"/>
      <c r="CF7" s="107"/>
      <c r="CG7" s="107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26"/>
    </row>
    <row r="8" spans="1:100" ht="18.75" customHeight="1">
      <c r="A8" s="21"/>
      <c r="B8" s="21"/>
      <c r="C8" s="32" t="s">
        <v>21</v>
      </c>
      <c r="D8" s="11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6"/>
      <c r="AK8" s="17"/>
      <c r="AL8" s="17"/>
      <c r="AM8" s="18"/>
      <c r="AN8" s="15"/>
      <c r="AO8" s="106"/>
      <c r="AP8" s="108"/>
      <c r="AQ8" s="114"/>
      <c r="AR8" s="108" t="str">
        <f t="shared" ref="AR8:BV8" si="2">VLOOKUP(WEEKDAY(AR7),dagen,2)</f>
        <v>vr</v>
      </c>
      <c r="AS8" s="108" t="str">
        <f t="shared" si="2"/>
        <v>za</v>
      </c>
      <c r="AT8" s="108" t="str">
        <f t="shared" si="2"/>
        <v>zo</v>
      </c>
      <c r="AU8" s="108" t="str">
        <f t="shared" si="2"/>
        <v>ma</v>
      </c>
      <c r="AV8" s="108" t="str">
        <f t="shared" si="2"/>
        <v>di</v>
      </c>
      <c r="AW8" s="108" t="str">
        <f t="shared" si="2"/>
        <v>wo</v>
      </c>
      <c r="AX8" s="108" t="str">
        <f t="shared" si="2"/>
        <v>do</v>
      </c>
      <c r="AY8" s="108" t="str">
        <f t="shared" si="2"/>
        <v>vr</v>
      </c>
      <c r="AZ8" s="108" t="str">
        <f t="shared" si="2"/>
        <v>za</v>
      </c>
      <c r="BA8" s="108" t="str">
        <f t="shared" si="2"/>
        <v>zo</v>
      </c>
      <c r="BB8" s="108" t="str">
        <f t="shared" si="2"/>
        <v>ma</v>
      </c>
      <c r="BC8" s="108" t="str">
        <f t="shared" si="2"/>
        <v>di</v>
      </c>
      <c r="BD8" s="108" t="str">
        <f t="shared" si="2"/>
        <v>wo</v>
      </c>
      <c r="BE8" s="108" t="str">
        <f t="shared" si="2"/>
        <v>do</v>
      </c>
      <c r="BF8" s="108" t="str">
        <f t="shared" si="2"/>
        <v>vr</v>
      </c>
      <c r="BG8" s="108" t="str">
        <f t="shared" si="2"/>
        <v>za</v>
      </c>
      <c r="BH8" s="108" t="str">
        <f t="shared" si="2"/>
        <v>zo</v>
      </c>
      <c r="BI8" s="108" t="str">
        <f t="shared" si="2"/>
        <v>ma</v>
      </c>
      <c r="BJ8" s="108" t="str">
        <f t="shared" si="2"/>
        <v>di</v>
      </c>
      <c r="BK8" s="108" t="str">
        <f t="shared" si="2"/>
        <v>wo</v>
      </c>
      <c r="BL8" s="108" t="str">
        <f t="shared" si="2"/>
        <v>do</v>
      </c>
      <c r="BM8" s="108" t="str">
        <f t="shared" si="2"/>
        <v>vr</v>
      </c>
      <c r="BN8" s="108" t="str">
        <f t="shared" si="2"/>
        <v>za</v>
      </c>
      <c r="BO8" s="108" t="str">
        <f t="shared" si="2"/>
        <v>zo</v>
      </c>
      <c r="BP8" s="108" t="str">
        <f t="shared" si="2"/>
        <v>ma</v>
      </c>
      <c r="BQ8" s="108" t="str">
        <f t="shared" si="2"/>
        <v>di</v>
      </c>
      <c r="BR8" s="108" t="str">
        <f t="shared" si="2"/>
        <v>wo</v>
      </c>
      <c r="BS8" s="108" t="str">
        <f t="shared" si="2"/>
        <v>do</v>
      </c>
      <c r="BT8" s="108" t="str">
        <f t="shared" si="2"/>
        <v>vr</v>
      </c>
      <c r="BU8" s="108" t="str">
        <f t="shared" si="2"/>
        <v>za</v>
      </c>
      <c r="BV8" s="108" t="str">
        <f t="shared" si="2"/>
        <v>zo</v>
      </c>
      <c r="BW8" s="108"/>
      <c r="BX8" s="107"/>
      <c r="BY8" s="107" t="s">
        <v>2</v>
      </c>
      <c r="BZ8" s="127">
        <f t="shared" si="1"/>
        <v>0</v>
      </c>
      <c r="CA8" s="107"/>
      <c r="CB8" s="107"/>
      <c r="CC8" s="107"/>
      <c r="CD8" s="107"/>
      <c r="CE8" s="107"/>
      <c r="CF8" s="107"/>
      <c r="CG8" s="107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26"/>
    </row>
    <row r="9" spans="1:100" ht="18.75" customHeight="1">
      <c r="A9" s="21"/>
      <c r="B9" s="21"/>
      <c r="C9" s="32" t="s">
        <v>22</v>
      </c>
      <c r="D9" s="11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87"/>
      <c r="AJ9" s="16"/>
      <c r="AK9" s="17"/>
      <c r="AL9" s="17"/>
      <c r="AM9" s="18"/>
      <c r="AN9" s="15"/>
      <c r="AO9" s="106"/>
      <c r="AP9" s="108"/>
      <c r="AQ9" s="114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7"/>
      <c r="BY9" s="107" t="s">
        <v>10</v>
      </c>
      <c r="BZ9" s="127">
        <f t="shared" si="1"/>
        <v>0</v>
      </c>
      <c r="CA9" s="107"/>
      <c r="CB9" s="107"/>
      <c r="CC9" s="107"/>
      <c r="CD9" s="107"/>
      <c r="CE9" s="107"/>
      <c r="CF9" s="107"/>
      <c r="CG9" s="107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26"/>
    </row>
    <row r="10" spans="1:100" ht="18.75" customHeight="1">
      <c r="A10" s="21"/>
      <c r="B10" s="21"/>
      <c r="C10" s="32" t="s">
        <v>23</v>
      </c>
      <c r="D10" s="11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6"/>
      <c r="AK10" s="17"/>
      <c r="AL10" s="17"/>
      <c r="AM10" s="18"/>
      <c r="AN10" s="15"/>
      <c r="AO10" s="106"/>
      <c r="AP10" s="108"/>
      <c r="AQ10" s="114" t="s">
        <v>1</v>
      </c>
      <c r="AR10" s="128">
        <f>BV7+1</f>
        <v>42401</v>
      </c>
      <c r="AS10" s="128">
        <f>AR10+1</f>
        <v>42402</v>
      </c>
      <c r="AT10" s="128">
        <f t="shared" ref="AT10:BS10" si="3">AS10+1</f>
        <v>42403</v>
      </c>
      <c r="AU10" s="128">
        <f t="shared" si="3"/>
        <v>42404</v>
      </c>
      <c r="AV10" s="128">
        <f t="shared" si="3"/>
        <v>42405</v>
      </c>
      <c r="AW10" s="128">
        <f t="shared" si="3"/>
        <v>42406</v>
      </c>
      <c r="AX10" s="128">
        <f t="shared" si="3"/>
        <v>42407</v>
      </c>
      <c r="AY10" s="128">
        <f t="shared" si="3"/>
        <v>42408</v>
      </c>
      <c r="AZ10" s="128">
        <f t="shared" si="3"/>
        <v>42409</v>
      </c>
      <c r="BA10" s="128">
        <f t="shared" si="3"/>
        <v>42410</v>
      </c>
      <c r="BB10" s="128">
        <f t="shared" si="3"/>
        <v>42411</v>
      </c>
      <c r="BC10" s="128">
        <f t="shared" si="3"/>
        <v>42412</v>
      </c>
      <c r="BD10" s="128">
        <f t="shared" si="3"/>
        <v>42413</v>
      </c>
      <c r="BE10" s="128">
        <f t="shared" si="3"/>
        <v>42414</v>
      </c>
      <c r="BF10" s="128">
        <f t="shared" si="3"/>
        <v>42415</v>
      </c>
      <c r="BG10" s="128">
        <f t="shared" si="3"/>
        <v>42416</v>
      </c>
      <c r="BH10" s="128">
        <f t="shared" si="3"/>
        <v>42417</v>
      </c>
      <c r="BI10" s="128">
        <f t="shared" si="3"/>
        <v>42418</v>
      </c>
      <c r="BJ10" s="128">
        <f t="shared" si="3"/>
        <v>42419</v>
      </c>
      <c r="BK10" s="128">
        <f t="shared" si="3"/>
        <v>42420</v>
      </c>
      <c r="BL10" s="128">
        <f t="shared" si="3"/>
        <v>42421</v>
      </c>
      <c r="BM10" s="128">
        <f t="shared" si="3"/>
        <v>42422</v>
      </c>
      <c r="BN10" s="128">
        <f t="shared" si="3"/>
        <v>42423</v>
      </c>
      <c r="BO10" s="128">
        <f t="shared" si="3"/>
        <v>42424</v>
      </c>
      <c r="BP10" s="128">
        <f t="shared" si="3"/>
        <v>42425</v>
      </c>
      <c r="BQ10" s="128">
        <f t="shared" si="3"/>
        <v>42426</v>
      </c>
      <c r="BR10" s="128">
        <f t="shared" si="3"/>
        <v>42427</v>
      </c>
      <c r="BS10" s="128">
        <f t="shared" si="3"/>
        <v>42428</v>
      </c>
      <c r="BT10" s="128">
        <f>IF(MOD(YEAR(AR7),4)=0,BS10+1,"")</f>
        <v>42429</v>
      </c>
      <c r="BU10" s="108"/>
      <c r="BV10" s="108"/>
      <c r="BW10" s="108"/>
      <c r="BX10" s="107"/>
      <c r="BY10" s="107" t="s">
        <v>11</v>
      </c>
      <c r="BZ10" s="127">
        <f t="shared" si="1"/>
        <v>0</v>
      </c>
      <c r="CA10" s="107"/>
      <c r="CB10" s="107"/>
      <c r="CC10" s="107"/>
      <c r="CD10" s="107"/>
      <c r="CE10" s="107"/>
      <c r="CF10" s="107"/>
      <c r="CG10" s="107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26"/>
    </row>
    <row r="11" spans="1:100" ht="18.75" customHeight="1">
      <c r="A11" s="21"/>
      <c r="B11" s="21"/>
      <c r="C11" s="32" t="s">
        <v>24</v>
      </c>
      <c r="D11" s="11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87"/>
      <c r="AJ11" s="16"/>
      <c r="AK11" s="17"/>
      <c r="AL11" s="17"/>
      <c r="AM11" s="18"/>
      <c r="AN11" s="15"/>
      <c r="AO11" s="106"/>
      <c r="AP11" s="108"/>
      <c r="AQ11" s="114"/>
      <c r="AR11" s="108" t="str">
        <f t="shared" ref="AR11:BS11" si="4">VLOOKUP(WEEKDAY(AR10),dagen,2)</f>
        <v>ma</v>
      </c>
      <c r="AS11" s="108" t="str">
        <f t="shared" si="4"/>
        <v>di</v>
      </c>
      <c r="AT11" s="108" t="str">
        <f t="shared" si="4"/>
        <v>wo</v>
      </c>
      <c r="AU11" s="108" t="str">
        <f t="shared" si="4"/>
        <v>do</v>
      </c>
      <c r="AV11" s="108" t="str">
        <f t="shared" si="4"/>
        <v>vr</v>
      </c>
      <c r="AW11" s="108" t="str">
        <f t="shared" si="4"/>
        <v>za</v>
      </c>
      <c r="AX11" s="108" t="str">
        <f t="shared" si="4"/>
        <v>zo</v>
      </c>
      <c r="AY11" s="108" t="str">
        <f t="shared" si="4"/>
        <v>ma</v>
      </c>
      <c r="AZ11" s="108" t="str">
        <f t="shared" si="4"/>
        <v>di</v>
      </c>
      <c r="BA11" s="108" t="str">
        <f t="shared" si="4"/>
        <v>wo</v>
      </c>
      <c r="BB11" s="108" t="str">
        <f t="shared" si="4"/>
        <v>do</v>
      </c>
      <c r="BC11" s="108" t="str">
        <f t="shared" si="4"/>
        <v>vr</v>
      </c>
      <c r="BD11" s="108" t="str">
        <f t="shared" si="4"/>
        <v>za</v>
      </c>
      <c r="BE11" s="108" t="str">
        <f t="shared" si="4"/>
        <v>zo</v>
      </c>
      <c r="BF11" s="108" t="str">
        <f t="shared" si="4"/>
        <v>ma</v>
      </c>
      <c r="BG11" s="108" t="str">
        <f t="shared" si="4"/>
        <v>di</v>
      </c>
      <c r="BH11" s="108" t="str">
        <f t="shared" si="4"/>
        <v>wo</v>
      </c>
      <c r="BI11" s="108" t="str">
        <f t="shared" si="4"/>
        <v>do</v>
      </c>
      <c r="BJ11" s="108" t="str">
        <f t="shared" si="4"/>
        <v>vr</v>
      </c>
      <c r="BK11" s="108" t="str">
        <f t="shared" si="4"/>
        <v>za</v>
      </c>
      <c r="BL11" s="108" t="str">
        <f t="shared" si="4"/>
        <v>zo</v>
      </c>
      <c r="BM11" s="108" t="str">
        <f t="shared" si="4"/>
        <v>ma</v>
      </c>
      <c r="BN11" s="108" t="str">
        <f t="shared" si="4"/>
        <v>di</v>
      </c>
      <c r="BO11" s="108" t="str">
        <f t="shared" si="4"/>
        <v>wo</v>
      </c>
      <c r="BP11" s="108" t="str">
        <f t="shared" si="4"/>
        <v>do</v>
      </c>
      <c r="BQ11" s="108" t="str">
        <f t="shared" si="4"/>
        <v>vr</v>
      </c>
      <c r="BR11" s="108" t="str">
        <f t="shared" si="4"/>
        <v>za</v>
      </c>
      <c r="BS11" s="108" t="str">
        <f t="shared" si="4"/>
        <v>zo</v>
      </c>
      <c r="BT11" s="108" t="str">
        <f>IF(BT10&lt;&gt;"",VLOOKUP(WEEKDAY(BT10),dagen,2),"")</f>
        <v>ma</v>
      </c>
      <c r="BU11" s="108"/>
      <c r="BV11" s="108"/>
      <c r="BW11" s="108"/>
      <c r="BX11" s="107"/>
      <c r="BY11" s="107" t="s">
        <v>66</v>
      </c>
      <c r="BZ11" s="127">
        <f t="shared" si="1"/>
        <v>0</v>
      </c>
      <c r="CA11" s="107"/>
      <c r="CB11" s="107"/>
      <c r="CC11" s="107"/>
      <c r="CD11" s="107"/>
      <c r="CE11" s="107"/>
      <c r="CF11" s="107"/>
      <c r="CG11" s="107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26"/>
    </row>
    <row r="12" spans="1:100" ht="18.75" customHeight="1">
      <c r="A12" s="21"/>
      <c r="B12" s="21"/>
      <c r="C12" s="32" t="s">
        <v>25</v>
      </c>
      <c r="D12" s="11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6"/>
      <c r="AK12" s="17"/>
      <c r="AL12" s="17"/>
      <c r="AM12" s="18"/>
      <c r="AN12" s="15"/>
      <c r="AO12" s="106"/>
      <c r="AP12" s="108"/>
      <c r="AQ12" s="114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7"/>
      <c r="BY12" s="107" t="s">
        <v>67</v>
      </c>
      <c r="BZ12" s="127">
        <f t="shared" si="1"/>
        <v>0</v>
      </c>
      <c r="CA12" s="107"/>
      <c r="CB12" s="107"/>
      <c r="CC12" s="107"/>
      <c r="CD12" s="107"/>
      <c r="CE12" s="107"/>
      <c r="CF12" s="107"/>
      <c r="CG12" s="107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26"/>
    </row>
    <row r="13" spans="1:100" ht="18.75" customHeight="1">
      <c r="A13" s="21"/>
      <c r="B13" s="21"/>
      <c r="C13" s="32" t="s">
        <v>26</v>
      </c>
      <c r="D13" s="11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6"/>
      <c r="AK13" s="17"/>
      <c r="AL13" s="17"/>
      <c r="AM13" s="18"/>
      <c r="AN13" s="15"/>
      <c r="AO13" s="106"/>
      <c r="AP13" s="108"/>
      <c r="AQ13" s="114" t="s">
        <v>2</v>
      </c>
      <c r="AR13" s="128">
        <f>IF(BT10="",BS10+1,BT10+1)</f>
        <v>42430</v>
      </c>
      <c r="AS13" s="128">
        <f>AR13+1</f>
        <v>42431</v>
      </c>
      <c r="AT13" s="128">
        <f t="shared" ref="AT13:BV13" si="5">AS13+1</f>
        <v>42432</v>
      </c>
      <c r="AU13" s="128">
        <f t="shared" si="5"/>
        <v>42433</v>
      </c>
      <c r="AV13" s="128">
        <f t="shared" si="5"/>
        <v>42434</v>
      </c>
      <c r="AW13" s="128">
        <f t="shared" si="5"/>
        <v>42435</v>
      </c>
      <c r="AX13" s="128">
        <f t="shared" si="5"/>
        <v>42436</v>
      </c>
      <c r="AY13" s="128">
        <f t="shared" si="5"/>
        <v>42437</v>
      </c>
      <c r="AZ13" s="128">
        <f t="shared" si="5"/>
        <v>42438</v>
      </c>
      <c r="BA13" s="128">
        <f t="shared" si="5"/>
        <v>42439</v>
      </c>
      <c r="BB13" s="128">
        <f t="shared" si="5"/>
        <v>42440</v>
      </c>
      <c r="BC13" s="128">
        <f t="shared" si="5"/>
        <v>42441</v>
      </c>
      <c r="BD13" s="128">
        <f t="shared" si="5"/>
        <v>42442</v>
      </c>
      <c r="BE13" s="128">
        <f t="shared" si="5"/>
        <v>42443</v>
      </c>
      <c r="BF13" s="128">
        <f t="shared" si="5"/>
        <v>42444</v>
      </c>
      <c r="BG13" s="128">
        <f t="shared" si="5"/>
        <v>42445</v>
      </c>
      <c r="BH13" s="128">
        <f t="shared" si="5"/>
        <v>42446</v>
      </c>
      <c r="BI13" s="128">
        <f t="shared" si="5"/>
        <v>42447</v>
      </c>
      <c r="BJ13" s="128">
        <f t="shared" si="5"/>
        <v>42448</v>
      </c>
      <c r="BK13" s="128">
        <f t="shared" si="5"/>
        <v>42449</v>
      </c>
      <c r="BL13" s="128">
        <f t="shared" si="5"/>
        <v>42450</v>
      </c>
      <c r="BM13" s="128">
        <f t="shared" si="5"/>
        <v>42451</v>
      </c>
      <c r="BN13" s="128">
        <f t="shared" si="5"/>
        <v>42452</v>
      </c>
      <c r="BO13" s="128">
        <f t="shared" si="5"/>
        <v>42453</v>
      </c>
      <c r="BP13" s="128">
        <f t="shared" si="5"/>
        <v>42454</v>
      </c>
      <c r="BQ13" s="128">
        <f t="shared" si="5"/>
        <v>42455</v>
      </c>
      <c r="BR13" s="128">
        <f t="shared" si="5"/>
        <v>42456</v>
      </c>
      <c r="BS13" s="128">
        <f t="shared" si="5"/>
        <v>42457</v>
      </c>
      <c r="BT13" s="128">
        <f t="shared" si="5"/>
        <v>42458</v>
      </c>
      <c r="BU13" s="128">
        <f t="shared" si="5"/>
        <v>42459</v>
      </c>
      <c r="BV13" s="128">
        <f t="shared" si="5"/>
        <v>42460</v>
      </c>
      <c r="BW13" s="108"/>
      <c r="BX13" s="107"/>
      <c r="BY13" s="107" t="s">
        <v>14</v>
      </c>
      <c r="BZ13" s="127">
        <f t="shared" si="1"/>
        <v>0</v>
      </c>
      <c r="CA13" s="107"/>
      <c r="CB13" s="107"/>
      <c r="CC13" s="107"/>
      <c r="CD13" s="107"/>
      <c r="CE13" s="107"/>
      <c r="CF13" s="107"/>
      <c r="CG13" s="107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26"/>
    </row>
    <row r="14" spans="1:100" ht="18.75" customHeight="1">
      <c r="A14" s="21"/>
      <c r="B14" s="21"/>
      <c r="C14" s="32" t="s">
        <v>27</v>
      </c>
      <c r="D14" s="11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87"/>
      <c r="AJ14" s="16"/>
      <c r="AK14" s="17"/>
      <c r="AL14" s="17"/>
      <c r="AM14" s="18"/>
      <c r="AN14" s="15"/>
      <c r="AO14" s="106"/>
      <c r="AP14" s="108"/>
      <c r="AQ14" s="114"/>
      <c r="AR14" s="108" t="str">
        <f t="shared" ref="AR14:BV14" si="6">VLOOKUP(WEEKDAY(AR13),dagen,2)</f>
        <v>di</v>
      </c>
      <c r="AS14" s="108" t="str">
        <f t="shared" si="6"/>
        <v>wo</v>
      </c>
      <c r="AT14" s="108" t="str">
        <f t="shared" si="6"/>
        <v>do</v>
      </c>
      <c r="AU14" s="108" t="str">
        <f t="shared" si="6"/>
        <v>vr</v>
      </c>
      <c r="AV14" s="108" t="str">
        <f t="shared" si="6"/>
        <v>za</v>
      </c>
      <c r="AW14" s="108" t="str">
        <f t="shared" si="6"/>
        <v>zo</v>
      </c>
      <c r="AX14" s="108" t="str">
        <f t="shared" si="6"/>
        <v>ma</v>
      </c>
      <c r="AY14" s="108" t="str">
        <f t="shared" si="6"/>
        <v>di</v>
      </c>
      <c r="AZ14" s="108" t="str">
        <f t="shared" si="6"/>
        <v>wo</v>
      </c>
      <c r="BA14" s="108" t="str">
        <f t="shared" si="6"/>
        <v>do</v>
      </c>
      <c r="BB14" s="108" t="str">
        <f t="shared" si="6"/>
        <v>vr</v>
      </c>
      <c r="BC14" s="108" t="str">
        <f t="shared" si="6"/>
        <v>za</v>
      </c>
      <c r="BD14" s="108" t="str">
        <f t="shared" si="6"/>
        <v>zo</v>
      </c>
      <c r="BE14" s="108" t="str">
        <f t="shared" si="6"/>
        <v>ma</v>
      </c>
      <c r="BF14" s="108" t="str">
        <f t="shared" si="6"/>
        <v>di</v>
      </c>
      <c r="BG14" s="108" t="str">
        <f t="shared" si="6"/>
        <v>wo</v>
      </c>
      <c r="BH14" s="108" t="str">
        <f t="shared" si="6"/>
        <v>do</v>
      </c>
      <c r="BI14" s="108" t="str">
        <f t="shared" si="6"/>
        <v>vr</v>
      </c>
      <c r="BJ14" s="108" t="str">
        <f t="shared" si="6"/>
        <v>za</v>
      </c>
      <c r="BK14" s="108" t="str">
        <f t="shared" si="6"/>
        <v>zo</v>
      </c>
      <c r="BL14" s="108" t="str">
        <f t="shared" si="6"/>
        <v>ma</v>
      </c>
      <c r="BM14" s="108" t="str">
        <f t="shared" si="6"/>
        <v>di</v>
      </c>
      <c r="BN14" s="108" t="str">
        <f t="shared" si="6"/>
        <v>wo</v>
      </c>
      <c r="BO14" s="108" t="str">
        <f t="shared" si="6"/>
        <v>do</v>
      </c>
      <c r="BP14" s="108" t="str">
        <f t="shared" si="6"/>
        <v>vr</v>
      </c>
      <c r="BQ14" s="108" t="str">
        <f t="shared" si="6"/>
        <v>za</v>
      </c>
      <c r="BR14" s="108" t="str">
        <f t="shared" si="6"/>
        <v>zo</v>
      </c>
      <c r="BS14" s="108" t="str">
        <f t="shared" si="6"/>
        <v>ma</v>
      </c>
      <c r="BT14" s="108" t="str">
        <f t="shared" si="6"/>
        <v>di</v>
      </c>
      <c r="BU14" s="108" t="str">
        <f t="shared" si="6"/>
        <v>wo</v>
      </c>
      <c r="BV14" s="108" t="str">
        <f t="shared" si="6"/>
        <v>do</v>
      </c>
      <c r="BW14" s="108"/>
      <c r="BX14" s="107"/>
      <c r="BY14" s="107" t="s">
        <v>15</v>
      </c>
      <c r="BZ14" s="127">
        <f t="shared" si="1"/>
        <v>0</v>
      </c>
      <c r="CA14" s="107"/>
      <c r="CB14" s="107"/>
      <c r="CC14" s="107"/>
      <c r="CD14" s="107"/>
      <c r="CE14" s="107"/>
      <c r="CF14" s="107"/>
      <c r="CG14" s="107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26"/>
    </row>
    <row r="15" spans="1:100" ht="18.75" customHeight="1">
      <c r="A15" s="21"/>
      <c r="B15" s="21"/>
      <c r="C15" s="32" t="s">
        <v>28</v>
      </c>
      <c r="D15" s="11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6"/>
      <c r="AK15" s="17"/>
      <c r="AL15" s="17"/>
      <c r="AM15" s="18"/>
      <c r="AN15" s="15"/>
      <c r="AO15" s="106"/>
      <c r="AP15" s="108"/>
      <c r="AQ15" s="114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7"/>
      <c r="BY15" s="107" t="s">
        <v>16</v>
      </c>
      <c r="BZ15" s="127">
        <f t="shared" si="1"/>
        <v>0</v>
      </c>
      <c r="CA15" s="107"/>
      <c r="CB15" s="107"/>
      <c r="CC15" s="107"/>
      <c r="CD15" s="107"/>
      <c r="CE15" s="107"/>
      <c r="CF15" s="107"/>
      <c r="CG15" s="107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26"/>
    </row>
    <row r="16" spans="1:100" ht="18.75" customHeight="1">
      <c r="A16" s="21"/>
      <c r="B16" s="21"/>
      <c r="C16" s="32" t="s">
        <v>29</v>
      </c>
      <c r="D16" s="11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87"/>
      <c r="AJ16" s="16"/>
      <c r="AK16" s="17"/>
      <c r="AL16" s="17"/>
      <c r="AM16" s="18"/>
      <c r="AN16" s="15"/>
      <c r="AO16" s="106"/>
      <c r="AP16" s="108"/>
      <c r="AQ16" s="114" t="s">
        <v>10</v>
      </c>
      <c r="AR16" s="128">
        <f>BV13+1</f>
        <v>42461</v>
      </c>
      <c r="AS16" s="128">
        <f>AR16+1</f>
        <v>42462</v>
      </c>
      <c r="AT16" s="128">
        <f t="shared" ref="AT16:BU16" si="7">AS16+1</f>
        <v>42463</v>
      </c>
      <c r="AU16" s="128">
        <f t="shared" si="7"/>
        <v>42464</v>
      </c>
      <c r="AV16" s="128">
        <f t="shared" si="7"/>
        <v>42465</v>
      </c>
      <c r="AW16" s="128">
        <f t="shared" si="7"/>
        <v>42466</v>
      </c>
      <c r="AX16" s="128">
        <f t="shared" si="7"/>
        <v>42467</v>
      </c>
      <c r="AY16" s="128">
        <f t="shared" si="7"/>
        <v>42468</v>
      </c>
      <c r="AZ16" s="128">
        <f t="shared" si="7"/>
        <v>42469</v>
      </c>
      <c r="BA16" s="128">
        <f t="shared" si="7"/>
        <v>42470</v>
      </c>
      <c r="BB16" s="128">
        <f t="shared" si="7"/>
        <v>42471</v>
      </c>
      <c r="BC16" s="128">
        <f t="shared" si="7"/>
        <v>42472</v>
      </c>
      <c r="BD16" s="128">
        <f t="shared" si="7"/>
        <v>42473</v>
      </c>
      <c r="BE16" s="128">
        <f t="shared" si="7"/>
        <v>42474</v>
      </c>
      <c r="BF16" s="128">
        <f t="shared" si="7"/>
        <v>42475</v>
      </c>
      <c r="BG16" s="128">
        <f t="shared" si="7"/>
        <v>42476</v>
      </c>
      <c r="BH16" s="128">
        <f t="shared" si="7"/>
        <v>42477</v>
      </c>
      <c r="BI16" s="128">
        <f t="shared" si="7"/>
        <v>42478</v>
      </c>
      <c r="BJ16" s="128">
        <f t="shared" si="7"/>
        <v>42479</v>
      </c>
      <c r="BK16" s="128">
        <f t="shared" si="7"/>
        <v>42480</v>
      </c>
      <c r="BL16" s="128">
        <f t="shared" si="7"/>
        <v>42481</v>
      </c>
      <c r="BM16" s="128">
        <f t="shared" si="7"/>
        <v>42482</v>
      </c>
      <c r="BN16" s="128">
        <f t="shared" si="7"/>
        <v>42483</v>
      </c>
      <c r="BO16" s="128">
        <f t="shared" si="7"/>
        <v>42484</v>
      </c>
      <c r="BP16" s="128">
        <f t="shared" si="7"/>
        <v>42485</v>
      </c>
      <c r="BQ16" s="128">
        <f t="shared" si="7"/>
        <v>42486</v>
      </c>
      <c r="BR16" s="128">
        <f t="shared" si="7"/>
        <v>42487</v>
      </c>
      <c r="BS16" s="128">
        <f t="shared" si="7"/>
        <v>42488</v>
      </c>
      <c r="BT16" s="128">
        <f t="shared" si="7"/>
        <v>42489</v>
      </c>
      <c r="BU16" s="128">
        <f t="shared" si="7"/>
        <v>42490</v>
      </c>
      <c r="BV16" s="108"/>
      <c r="BW16" s="108"/>
      <c r="BX16" s="107"/>
      <c r="BY16" s="107" t="s">
        <v>40</v>
      </c>
      <c r="BZ16" s="127">
        <f t="shared" si="1"/>
        <v>0</v>
      </c>
      <c r="CA16" s="107"/>
      <c r="CB16" s="107"/>
      <c r="CC16" s="107"/>
      <c r="CD16" s="107"/>
      <c r="CE16" s="107"/>
      <c r="CF16" s="107"/>
      <c r="CG16" s="107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26"/>
    </row>
    <row r="17" spans="1:100" ht="18.75" customHeight="1">
      <c r="A17" s="21"/>
      <c r="B17" s="21"/>
      <c r="C17" s="32" t="s">
        <v>30</v>
      </c>
      <c r="D17" s="11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6"/>
      <c r="AK17" s="17"/>
      <c r="AL17" s="17"/>
      <c r="AM17" s="18"/>
      <c r="AN17" s="15"/>
      <c r="AO17" s="106"/>
      <c r="AP17" s="108"/>
      <c r="AQ17" s="114"/>
      <c r="AR17" s="108" t="str">
        <f t="shared" ref="AR17:BU17" si="8">VLOOKUP(WEEKDAY(AR16),dagen,2)</f>
        <v>vr</v>
      </c>
      <c r="AS17" s="108" t="str">
        <f t="shared" si="8"/>
        <v>za</v>
      </c>
      <c r="AT17" s="108" t="str">
        <f t="shared" si="8"/>
        <v>zo</v>
      </c>
      <c r="AU17" s="108" t="str">
        <f t="shared" si="8"/>
        <v>ma</v>
      </c>
      <c r="AV17" s="108" t="str">
        <f t="shared" si="8"/>
        <v>di</v>
      </c>
      <c r="AW17" s="108" t="str">
        <f t="shared" si="8"/>
        <v>wo</v>
      </c>
      <c r="AX17" s="108" t="str">
        <f t="shared" si="8"/>
        <v>do</v>
      </c>
      <c r="AY17" s="108" t="str">
        <f t="shared" si="8"/>
        <v>vr</v>
      </c>
      <c r="AZ17" s="108" t="str">
        <f t="shared" si="8"/>
        <v>za</v>
      </c>
      <c r="BA17" s="108" t="str">
        <f t="shared" si="8"/>
        <v>zo</v>
      </c>
      <c r="BB17" s="108" t="str">
        <f t="shared" si="8"/>
        <v>ma</v>
      </c>
      <c r="BC17" s="108" t="str">
        <f t="shared" si="8"/>
        <v>di</v>
      </c>
      <c r="BD17" s="108" t="str">
        <f t="shared" si="8"/>
        <v>wo</v>
      </c>
      <c r="BE17" s="108" t="str">
        <f t="shared" si="8"/>
        <v>do</v>
      </c>
      <c r="BF17" s="108" t="str">
        <f t="shared" si="8"/>
        <v>vr</v>
      </c>
      <c r="BG17" s="108" t="str">
        <f t="shared" si="8"/>
        <v>za</v>
      </c>
      <c r="BH17" s="108" t="str">
        <f t="shared" si="8"/>
        <v>zo</v>
      </c>
      <c r="BI17" s="108" t="str">
        <f t="shared" si="8"/>
        <v>ma</v>
      </c>
      <c r="BJ17" s="108" t="str">
        <f t="shared" si="8"/>
        <v>di</v>
      </c>
      <c r="BK17" s="108" t="str">
        <f t="shared" si="8"/>
        <v>wo</v>
      </c>
      <c r="BL17" s="108" t="str">
        <f t="shared" si="8"/>
        <v>do</v>
      </c>
      <c r="BM17" s="108" t="str">
        <f t="shared" si="8"/>
        <v>vr</v>
      </c>
      <c r="BN17" s="108" t="str">
        <f t="shared" si="8"/>
        <v>za</v>
      </c>
      <c r="BO17" s="108" t="str">
        <f t="shared" si="8"/>
        <v>zo</v>
      </c>
      <c r="BP17" s="108" t="str">
        <f t="shared" si="8"/>
        <v>ma</v>
      </c>
      <c r="BQ17" s="108" t="str">
        <f t="shared" si="8"/>
        <v>di</v>
      </c>
      <c r="BR17" s="108" t="str">
        <f t="shared" si="8"/>
        <v>wo</v>
      </c>
      <c r="BS17" s="108" t="str">
        <f t="shared" si="8"/>
        <v>do</v>
      </c>
      <c r="BT17" s="108" t="str">
        <f t="shared" si="8"/>
        <v>vr</v>
      </c>
      <c r="BU17" s="108" t="str">
        <f t="shared" si="8"/>
        <v>za</v>
      </c>
      <c r="BV17" s="108"/>
      <c r="BW17" s="108"/>
      <c r="BX17" s="107"/>
      <c r="BY17" s="107" t="s">
        <v>17</v>
      </c>
      <c r="BZ17" s="127">
        <f t="shared" si="1"/>
        <v>0</v>
      </c>
      <c r="CA17" s="107"/>
      <c r="CB17" s="107"/>
      <c r="CC17" s="107"/>
      <c r="CD17" s="107"/>
      <c r="CE17" s="107"/>
      <c r="CF17" s="107"/>
      <c r="CG17" s="107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26"/>
    </row>
    <row r="18" spans="1:100" ht="9" customHeight="1">
      <c r="A18" s="21"/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19"/>
      <c r="AK18" s="20"/>
      <c r="AL18" s="20"/>
      <c r="AM18" s="20"/>
      <c r="AN18" s="15"/>
      <c r="AO18" s="106"/>
      <c r="AP18" s="108"/>
      <c r="AQ18" s="114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7"/>
      <c r="BY18" s="107"/>
      <c r="BZ18" s="107"/>
      <c r="CA18" s="107"/>
      <c r="CB18" s="107"/>
      <c r="CC18" s="107"/>
      <c r="CD18" s="107"/>
      <c r="CE18" s="107"/>
      <c r="CF18" s="107"/>
      <c r="CG18" s="107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26"/>
    </row>
    <row r="19" spans="1:100" s="3" customFormat="1" ht="9.75" customHeight="1">
      <c r="A19" s="19"/>
      <c r="B19" s="19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2"/>
      <c r="AH19" s="22"/>
      <c r="AI19" s="22"/>
      <c r="AJ19" s="19"/>
      <c r="AK19" s="20"/>
      <c r="AL19" s="20"/>
      <c r="AM19" s="20"/>
      <c r="AN19" s="20"/>
      <c r="AO19" s="109"/>
      <c r="AP19" s="108"/>
      <c r="AQ19" s="114" t="s">
        <v>11</v>
      </c>
      <c r="AR19" s="128">
        <f>BU16+1</f>
        <v>42491</v>
      </c>
      <c r="AS19" s="128">
        <f>AR19+1</f>
        <v>42492</v>
      </c>
      <c r="AT19" s="128">
        <f t="shared" ref="AT19:BV19" si="9">AS19+1</f>
        <v>42493</v>
      </c>
      <c r="AU19" s="128">
        <f t="shared" si="9"/>
        <v>42494</v>
      </c>
      <c r="AV19" s="128">
        <f t="shared" si="9"/>
        <v>42495</v>
      </c>
      <c r="AW19" s="128">
        <f t="shared" si="9"/>
        <v>42496</v>
      </c>
      <c r="AX19" s="128">
        <f t="shared" si="9"/>
        <v>42497</v>
      </c>
      <c r="AY19" s="128">
        <f t="shared" si="9"/>
        <v>42498</v>
      </c>
      <c r="AZ19" s="128">
        <f t="shared" si="9"/>
        <v>42499</v>
      </c>
      <c r="BA19" s="128">
        <f t="shared" si="9"/>
        <v>42500</v>
      </c>
      <c r="BB19" s="128">
        <f t="shared" si="9"/>
        <v>42501</v>
      </c>
      <c r="BC19" s="128">
        <f t="shared" si="9"/>
        <v>42502</v>
      </c>
      <c r="BD19" s="128">
        <f t="shared" si="9"/>
        <v>42503</v>
      </c>
      <c r="BE19" s="128">
        <f t="shared" si="9"/>
        <v>42504</v>
      </c>
      <c r="BF19" s="128">
        <f t="shared" si="9"/>
        <v>42505</v>
      </c>
      <c r="BG19" s="128">
        <f t="shared" si="9"/>
        <v>42506</v>
      </c>
      <c r="BH19" s="128">
        <f t="shared" si="9"/>
        <v>42507</v>
      </c>
      <c r="BI19" s="128">
        <f t="shared" si="9"/>
        <v>42508</v>
      </c>
      <c r="BJ19" s="128">
        <f t="shared" si="9"/>
        <v>42509</v>
      </c>
      <c r="BK19" s="128">
        <f t="shared" si="9"/>
        <v>42510</v>
      </c>
      <c r="BL19" s="128">
        <f t="shared" si="9"/>
        <v>42511</v>
      </c>
      <c r="BM19" s="128">
        <f t="shared" si="9"/>
        <v>42512</v>
      </c>
      <c r="BN19" s="128">
        <f t="shared" si="9"/>
        <v>42513</v>
      </c>
      <c r="BO19" s="128">
        <f t="shared" si="9"/>
        <v>42514</v>
      </c>
      <c r="BP19" s="128">
        <f t="shared" si="9"/>
        <v>42515</v>
      </c>
      <c r="BQ19" s="128">
        <f t="shared" si="9"/>
        <v>42516</v>
      </c>
      <c r="BR19" s="128">
        <f t="shared" si="9"/>
        <v>42517</v>
      </c>
      <c r="BS19" s="128">
        <f t="shared" si="9"/>
        <v>42518</v>
      </c>
      <c r="BT19" s="128">
        <f t="shared" si="9"/>
        <v>42519</v>
      </c>
      <c r="BU19" s="128">
        <f t="shared" si="9"/>
        <v>42520</v>
      </c>
      <c r="BV19" s="128">
        <f t="shared" si="9"/>
        <v>42521</v>
      </c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129"/>
    </row>
    <row r="20" spans="1:100" s="3" customFormat="1" ht="5.25" customHeight="1">
      <c r="A20" s="19"/>
      <c r="B20" s="19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6"/>
      <c r="AL20" s="26"/>
      <c r="AM20" s="26"/>
      <c r="AN20" s="26"/>
      <c r="AO20" s="110"/>
      <c r="AP20" s="110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108"/>
      <c r="BI20" s="108"/>
      <c r="BJ20" s="108"/>
      <c r="BK20" s="128"/>
      <c r="BL20" s="128"/>
      <c r="BM20" s="128"/>
      <c r="BN20" s="128"/>
      <c r="BO20" s="128"/>
      <c r="BP20" s="128"/>
      <c r="BQ20" s="128"/>
      <c r="BR20" s="128"/>
      <c r="BS20" s="128"/>
      <c r="BT20" s="128"/>
      <c r="BU20" s="128"/>
      <c r="BV20" s="128"/>
      <c r="BW20" s="108"/>
      <c r="BX20" s="108"/>
      <c r="BY20" s="108"/>
      <c r="BZ20" s="108"/>
      <c r="CA20" s="108"/>
      <c r="CB20" s="108"/>
      <c r="CC20" s="108"/>
      <c r="CD20" s="108"/>
      <c r="CE20" s="108"/>
      <c r="CF20" s="108"/>
      <c r="CG20" s="108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129"/>
    </row>
    <row r="21" spans="1:100" s="3" customFormat="1" ht="7.5" customHeight="1">
      <c r="A21" s="19"/>
      <c r="B21" s="19"/>
      <c r="C21" s="68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4"/>
      <c r="X21" s="5"/>
      <c r="Y21" s="5"/>
      <c r="Z21" s="5"/>
      <c r="AA21" s="5"/>
      <c r="AB21" s="5"/>
      <c r="AC21" s="5"/>
      <c r="AD21" s="5"/>
      <c r="AE21" s="5"/>
      <c r="AF21" s="5"/>
      <c r="AG21" s="6"/>
      <c r="AH21" s="6"/>
      <c r="AI21" s="6"/>
      <c r="AJ21" s="7"/>
      <c r="AK21" s="30"/>
      <c r="AL21" s="30"/>
      <c r="AM21" s="30"/>
      <c r="AN21" s="30"/>
      <c r="AO21" s="110"/>
      <c r="AP21" s="108"/>
      <c r="AQ21" s="114"/>
      <c r="AR21" s="108" t="str">
        <f t="shared" ref="AR21:BV21" si="10">VLOOKUP(WEEKDAY(AR19),dagen,2)</f>
        <v>zo</v>
      </c>
      <c r="AS21" s="108" t="str">
        <f t="shared" si="10"/>
        <v>ma</v>
      </c>
      <c r="AT21" s="108" t="str">
        <f t="shared" si="10"/>
        <v>di</v>
      </c>
      <c r="AU21" s="108" t="str">
        <f t="shared" si="10"/>
        <v>wo</v>
      </c>
      <c r="AV21" s="108" t="str">
        <f t="shared" si="10"/>
        <v>do</v>
      </c>
      <c r="AW21" s="108" t="str">
        <f t="shared" si="10"/>
        <v>vr</v>
      </c>
      <c r="AX21" s="108" t="str">
        <f t="shared" si="10"/>
        <v>za</v>
      </c>
      <c r="AY21" s="108" t="str">
        <f t="shared" si="10"/>
        <v>zo</v>
      </c>
      <c r="AZ21" s="108" t="str">
        <f t="shared" si="10"/>
        <v>ma</v>
      </c>
      <c r="BA21" s="108" t="str">
        <f t="shared" si="10"/>
        <v>di</v>
      </c>
      <c r="BB21" s="108" t="str">
        <f t="shared" si="10"/>
        <v>wo</v>
      </c>
      <c r="BC21" s="108" t="str">
        <f t="shared" si="10"/>
        <v>do</v>
      </c>
      <c r="BD21" s="108" t="str">
        <f t="shared" si="10"/>
        <v>vr</v>
      </c>
      <c r="BE21" s="108" t="str">
        <f t="shared" si="10"/>
        <v>za</v>
      </c>
      <c r="BF21" s="108" t="str">
        <f t="shared" si="10"/>
        <v>zo</v>
      </c>
      <c r="BG21" s="108" t="str">
        <f t="shared" si="10"/>
        <v>ma</v>
      </c>
      <c r="BH21" s="108" t="str">
        <f t="shared" si="10"/>
        <v>di</v>
      </c>
      <c r="BI21" s="108" t="str">
        <f t="shared" si="10"/>
        <v>wo</v>
      </c>
      <c r="BJ21" s="108" t="str">
        <f t="shared" si="10"/>
        <v>do</v>
      </c>
      <c r="BK21" s="108" t="str">
        <f t="shared" si="10"/>
        <v>vr</v>
      </c>
      <c r="BL21" s="108" t="str">
        <f t="shared" si="10"/>
        <v>za</v>
      </c>
      <c r="BM21" s="108" t="str">
        <f t="shared" si="10"/>
        <v>zo</v>
      </c>
      <c r="BN21" s="108" t="str">
        <f t="shared" si="10"/>
        <v>ma</v>
      </c>
      <c r="BO21" s="108" t="str">
        <f t="shared" si="10"/>
        <v>di</v>
      </c>
      <c r="BP21" s="108" t="str">
        <f t="shared" si="10"/>
        <v>wo</v>
      </c>
      <c r="BQ21" s="108" t="str">
        <f t="shared" si="10"/>
        <v>do</v>
      </c>
      <c r="BR21" s="108" t="str">
        <f t="shared" si="10"/>
        <v>vr</v>
      </c>
      <c r="BS21" s="108" t="str">
        <f t="shared" si="10"/>
        <v>za</v>
      </c>
      <c r="BT21" s="108" t="str">
        <f t="shared" si="10"/>
        <v>zo</v>
      </c>
      <c r="BU21" s="108" t="str">
        <f t="shared" si="10"/>
        <v>ma</v>
      </c>
      <c r="BV21" s="108" t="str">
        <f t="shared" si="10"/>
        <v>di</v>
      </c>
      <c r="BW21" s="108"/>
      <c r="BX21" s="108"/>
      <c r="BY21" s="108"/>
      <c r="BZ21" s="108"/>
      <c r="CA21" s="108"/>
      <c r="CB21" s="108"/>
      <c r="CC21" s="108"/>
      <c r="CD21" s="108"/>
      <c r="CE21" s="108"/>
      <c r="CF21" s="108"/>
      <c r="CG21" s="108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129"/>
    </row>
    <row r="22" spans="1:100" s="3" customFormat="1" ht="15" customHeight="1">
      <c r="A22" s="19"/>
      <c r="B22" s="19"/>
      <c r="C22" s="69"/>
      <c r="D22" s="67"/>
      <c r="E22" s="132" t="s">
        <v>88</v>
      </c>
      <c r="F22" s="9"/>
      <c r="G22" s="9"/>
      <c r="H22" s="9"/>
      <c r="I22" s="9"/>
      <c r="J22" s="9"/>
      <c r="K22" s="9"/>
      <c r="L22" s="67"/>
      <c r="M22" s="6"/>
      <c r="N22" s="6"/>
      <c r="O22" s="6"/>
      <c r="P22" s="6"/>
      <c r="Q22" s="6"/>
      <c r="R22" s="88"/>
      <c r="S22" s="88"/>
      <c r="T22" s="66"/>
      <c r="U22" s="66"/>
      <c r="V22" s="67"/>
      <c r="W22" s="140" t="s">
        <v>34</v>
      </c>
      <c r="X22" s="140"/>
      <c r="Y22" s="140"/>
      <c r="Z22" s="140"/>
      <c r="AA22" s="140"/>
      <c r="AB22" s="5"/>
      <c r="AC22" s="143" t="s">
        <v>38</v>
      </c>
      <c r="AD22" s="143"/>
      <c r="AE22" s="143"/>
      <c r="AF22" s="6"/>
      <c r="AG22" s="144" t="s">
        <v>35</v>
      </c>
      <c r="AH22" s="144"/>
      <c r="AI22" s="144"/>
      <c r="AJ22" s="10"/>
      <c r="AK22" s="31"/>
      <c r="AL22" s="31"/>
      <c r="AM22" s="31"/>
      <c r="AN22" s="31"/>
      <c r="AO22" s="111"/>
      <c r="AP22" s="108"/>
      <c r="AQ22" s="114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  <c r="BJ22" s="108"/>
      <c r="BK22" s="108"/>
      <c r="BL22" s="108"/>
      <c r="BM22" s="108"/>
      <c r="BN22" s="108"/>
      <c r="BO22" s="108"/>
      <c r="BP22" s="108"/>
      <c r="BQ22" s="108"/>
      <c r="BR22" s="108"/>
      <c r="BS22" s="108"/>
      <c r="BT22" s="108"/>
      <c r="BU22" s="108"/>
      <c r="BV22" s="108"/>
      <c r="BW22" s="108"/>
      <c r="BX22" s="108"/>
      <c r="BY22" s="108"/>
      <c r="BZ22" s="108"/>
      <c r="CA22" s="108"/>
      <c r="CB22" s="108"/>
      <c r="CC22" s="108"/>
      <c r="CD22" s="108"/>
      <c r="CE22" s="108"/>
      <c r="CF22" s="108"/>
      <c r="CG22" s="108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129"/>
    </row>
    <row r="23" spans="1:100" s="3" customFormat="1" ht="15" customHeight="1">
      <c r="A23" s="19"/>
      <c r="B23" s="19"/>
      <c r="C23" s="69"/>
      <c r="D23" s="67"/>
      <c r="E23" s="132" t="s">
        <v>89</v>
      </c>
      <c r="F23" s="67"/>
      <c r="G23" s="67"/>
      <c r="H23" s="67"/>
      <c r="I23" s="67"/>
      <c r="J23" s="89"/>
      <c r="K23" s="89"/>
      <c r="L23" s="67"/>
      <c r="M23" s="67"/>
      <c r="N23" s="6"/>
      <c r="O23" s="6"/>
      <c r="P23" s="6"/>
      <c r="Q23" s="6"/>
      <c r="R23" s="67"/>
      <c r="S23" s="66"/>
      <c r="T23" s="66"/>
      <c r="U23" s="66"/>
      <c r="V23" s="67"/>
      <c r="W23" s="142" t="s">
        <v>37</v>
      </c>
      <c r="X23" s="142"/>
      <c r="Y23" s="142"/>
      <c r="Z23" s="142"/>
      <c r="AA23" s="142"/>
      <c r="AB23" s="4"/>
      <c r="AC23" s="144" t="s">
        <v>18</v>
      </c>
      <c r="AD23" s="144"/>
      <c r="AE23" s="144"/>
      <c r="AF23" s="4"/>
      <c r="AG23" s="144" t="s">
        <v>36</v>
      </c>
      <c r="AH23" s="144"/>
      <c r="AI23" s="144"/>
      <c r="AJ23" s="10"/>
      <c r="AK23" s="31"/>
      <c r="AL23" s="31"/>
      <c r="AM23" s="31"/>
      <c r="AN23" s="31"/>
      <c r="AO23" s="111"/>
      <c r="AP23" s="108"/>
      <c r="AQ23" s="114" t="s">
        <v>12</v>
      </c>
      <c r="AR23" s="128">
        <f>BV19+1</f>
        <v>42522</v>
      </c>
      <c r="AS23" s="128">
        <f>AR23+1</f>
        <v>42523</v>
      </c>
      <c r="AT23" s="128">
        <f t="shared" ref="AT23:BU23" si="11">AS23+1</f>
        <v>42524</v>
      </c>
      <c r="AU23" s="128">
        <f t="shared" si="11"/>
        <v>42525</v>
      </c>
      <c r="AV23" s="128">
        <f t="shared" si="11"/>
        <v>42526</v>
      </c>
      <c r="AW23" s="128">
        <f t="shared" si="11"/>
        <v>42527</v>
      </c>
      <c r="AX23" s="128">
        <f t="shared" si="11"/>
        <v>42528</v>
      </c>
      <c r="AY23" s="128">
        <f t="shared" si="11"/>
        <v>42529</v>
      </c>
      <c r="AZ23" s="128">
        <f t="shared" si="11"/>
        <v>42530</v>
      </c>
      <c r="BA23" s="128">
        <f t="shared" si="11"/>
        <v>42531</v>
      </c>
      <c r="BB23" s="128">
        <f t="shared" si="11"/>
        <v>42532</v>
      </c>
      <c r="BC23" s="128">
        <f t="shared" si="11"/>
        <v>42533</v>
      </c>
      <c r="BD23" s="128">
        <f t="shared" si="11"/>
        <v>42534</v>
      </c>
      <c r="BE23" s="128">
        <f t="shared" si="11"/>
        <v>42535</v>
      </c>
      <c r="BF23" s="128">
        <f t="shared" si="11"/>
        <v>42536</v>
      </c>
      <c r="BG23" s="128">
        <f t="shared" si="11"/>
        <v>42537</v>
      </c>
      <c r="BH23" s="128">
        <f t="shared" si="11"/>
        <v>42538</v>
      </c>
      <c r="BI23" s="128">
        <f t="shared" si="11"/>
        <v>42539</v>
      </c>
      <c r="BJ23" s="128">
        <f t="shared" si="11"/>
        <v>42540</v>
      </c>
      <c r="BK23" s="128">
        <f t="shared" si="11"/>
        <v>42541</v>
      </c>
      <c r="BL23" s="128">
        <f t="shared" si="11"/>
        <v>42542</v>
      </c>
      <c r="BM23" s="128">
        <f t="shared" si="11"/>
        <v>42543</v>
      </c>
      <c r="BN23" s="128">
        <f t="shared" si="11"/>
        <v>42544</v>
      </c>
      <c r="BO23" s="128">
        <f t="shared" si="11"/>
        <v>42545</v>
      </c>
      <c r="BP23" s="128">
        <f t="shared" si="11"/>
        <v>42546</v>
      </c>
      <c r="BQ23" s="128">
        <f t="shared" si="11"/>
        <v>42547</v>
      </c>
      <c r="BR23" s="128">
        <f t="shared" si="11"/>
        <v>42548</v>
      </c>
      <c r="BS23" s="128">
        <f t="shared" si="11"/>
        <v>42549</v>
      </c>
      <c r="BT23" s="128">
        <f t="shared" si="11"/>
        <v>42550</v>
      </c>
      <c r="BU23" s="128">
        <f t="shared" si="11"/>
        <v>42551</v>
      </c>
      <c r="BV23" s="108"/>
      <c r="BW23" s="108"/>
      <c r="BX23" s="108"/>
      <c r="BY23" s="108"/>
      <c r="BZ23" s="108"/>
      <c r="CA23" s="108"/>
      <c r="CB23" s="108"/>
      <c r="CC23" s="108"/>
      <c r="CD23" s="108"/>
      <c r="CE23" s="108"/>
      <c r="CF23" s="108"/>
      <c r="CG23" s="108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129"/>
    </row>
    <row r="24" spans="1:100" s="3" customFormat="1" ht="7.5" customHeight="1">
      <c r="A24" s="19"/>
      <c r="B24" s="19"/>
      <c r="C24" s="68"/>
      <c r="D24" s="67"/>
      <c r="E24" s="67"/>
      <c r="F24" s="67"/>
      <c r="G24" s="67"/>
      <c r="H24" s="67"/>
      <c r="I24" s="67"/>
      <c r="J24" s="70"/>
      <c r="K24" s="70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141">
        <f>IFERROR(J49*(O36+H41)+L44+AD35,"Foute invoer")</f>
        <v>0</v>
      </c>
      <c r="X24" s="141"/>
      <c r="Y24" s="141"/>
      <c r="Z24" s="141"/>
      <c r="AA24" s="141"/>
      <c r="AB24" s="4"/>
      <c r="AC24" s="141">
        <f>CC6</f>
        <v>0</v>
      </c>
      <c r="AD24" s="141"/>
      <c r="AE24" s="141"/>
      <c r="AF24" s="4"/>
      <c r="AG24" s="153">
        <f>IFERROR(W24-AC24,0)</f>
        <v>0</v>
      </c>
      <c r="AH24" s="153"/>
      <c r="AI24" s="153"/>
      <c r="AJ24" s="10"/>
      <c r="AK24" s="31"/>
      <c r="AL24" s="31"/>
      <c r="AM24" s="31"/>
      <c r="AN24" s="31"/>
      <c r="AO24" s="111"/>
      <c r="AP24" s="108"/>
      <c r="AQ24" s="114"/>
      <c r="AR24" s="108" t="str">
        <f t="shared" ref="AR24:BU24" si="12">VLOOKUP(WEEKDAY(AR23),dagen,2)</f>
        <v>wo</v>
      </c>
      <c r="AS24" s="108" t="str">
        <f t="shared" si="12"/>
        <v>do</v>
      </c>
      <c r="AT24" s="108" t="str">
        <f t="shared" si="12"/>
        <v>vr</v>
      </c>
      <c r="AU24" s="108" t="str">
        <f t="shared" si="12"/>
        <v>za</v>
      </c>
      <c r="AV24" s="108" t="str">
        <f t="shared" si="12"/>
        <v>zo</v>
      </c>
      <c r="AW24" s="108" t="str">
        <f t="shared" si="12"/>
        <v>ma</v>
      </c>
      <c r="AX24" s="108" t="str">
        <f t="shared" si="12"/>
        <v>di</v>
      </c>
      <c r="AY24" s="108" t="str">
        <f t="shared" si="12"/>
        <v>wo</v>
      </c>
      <c r="AZ24" s="108" t="str">
        <f t="shared" si="12"/>
        <v>do</v>
      </c>
      <c r="BA24" s="108" t="str">
        <f t="shared" si="12"/>
        <v>vr</v>
      </c>
      <c r="BB24" s="108" t="str">
        <f t="shared" si="12"/>
        <v>za</v>
      </c>
      <c r="BC24" s="108" t="str">
        <f t="shared" si="12"/>
        <v>zo</v>
      </c>
      <c r="BD24" s="108" t="str">
        <f t="shared" si="12"/>
        <v>ma</v>
      </c>
      <c r="BE24" s="108" t="str">
        <f t="shared" si="12"/>
        <v>di</v>
      </c>
      <c r="BF24" s="108" t="str">
        <f t="shared" si="12"/>
        <v>wo</v>
      </c>
      <c r="BG24" s="108" t="str">
        <f t="shared" si="12"/>
        <v>do</v>
      </c>
      <c r="BH24" s="108" t="str">
        <f t="shared" si="12"/>
        <v>vr</v>
      </c>
      <c r="BI24" s="108" t="str">
        <f t="shared" si="12"/>
        <v>za</v>
      </c>
      <c r="BJ24" s="108" t="str">
        <f t="shared" si="12"/>
        <v>zo</v>
      </c>
      <c r="BK24" s="108" t="str">
        <f t="shared" si="12"/>
        <v>ma</v>
      </c>
      <c r="BL24" s="108" t="str">
        <f t="shared" si="12"/>
        <v>di</v>
      </c>
      <c r="BM24" s="108" t="str">
        <f t="shared" si="12"/>
        <v>wo</v>
      </c>
      <c r="BN24" s="108" t="str">
        <f t="shared" si="12"/>
        <v>do</v>
      </c>
      <c r="BO24" s="108" t="str">
        <f t="shared" si="12"/>
        <v>vr</v>
      </c>
      <c r="BP24" s="108" t="str">
        <f t="shared" si="12"/>
        <v>za</v>
      </c>
      <c r="BQ24" s="108" t="str">
        <f t="shared" si="12"/>
        <v>zo</v>
      </c>
      <c r="BR24" s="108" t="str">
        <f t="shared" si="12"/>
        <v>ma</v>
      </c>
      <c r="BS24" s="108" t="str">
        <f t="shared" si="12"/>
        <v>di</v>
      </c>
      <c r="BT24" s="108" t="str">
        <f t="shared" si="12"/>
        <v>wo</v>
      </c>
      <c r="BU24" s="108" t="str">
        <f t="shared" si="12"/>
        <v>do</v>
      </c>
      <c r="BV24" s="108"/>
      <c r="BW24" s="108"/>
      <c r="BX24" s="108"/>
      <c r="BY24" s="108"/>
      <c r="BZ24" s="108"/>
      <c r="CA24" s="108"/>
      <c r="CB24" s="108"/>
      <c r="CC24" s="108"/>
      <c r="CD24" s="108"/>
      <c r="CE24" s="108"/>
      <c r="CF24" s="108"/>
      <c r="CG24" s="108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129"/>
    </row>
    <row r="25" spans="1:100" s="3" customFormat="1" ht="15" customHeight="1" thickBot="1">
      <c r="A25" s="19"/>
      <c r="B25" s="19"/>
      <c r="C25" s="69"/>
      <c r="D25" s="67"/>
      <c r="E25" s="138" t="s">
        <v>39</v>
      </c>
      <c r="F25" s="138"/>
      <c r="G25" s="138"/>
      <c r="H25" s="138"/>
      <c r="I25" s="138"/>
      <c r="J25" s="138"/>
      <c r="K25" s="139"/>
      <c r="L25" s="67"/>
      <c r="M25" s="6"/>
      <c r="N25" s="9"/>
      <c r="O25" s="9"/>
      <c r="P25" s="9"/>
      <c r="Q25" s="9"/>
      <c r="R25" s="9"/>
      <c r="S25" s="9"/>
      <c r="T25" s="67"/>
      <c r="U25" s="67"/>
      <c r="V25" s="67"/>
      <c r="W25" s="141"/>
      <c r="X25" s="141"/>
      <c r="Y25" s="141"/>
      <c r="Z25" s="141"/>
      <c r="AA25" s="141"/>
      <c r="AB25" s="8"/>
      <c r="AC25" s="141"/>
      <c r="AD25" s="141"/>
      <c r="AE25" s="141"/>
      <c r="AF25" s="6"/>
      <c r="AG25" s="153"/>
      <c r="AH25" s="153"/>
      <c r="AI25" s="153"/>
      <c r="AJ25" s="10"/>
      <c r="AK25" s="31"/>
      <c r="AL25" s="31"/>
      <c r="AM25" s="31"/>
      <c r="AN25" s="31"/>
      <c r="AO25" s="111"/>
      <c r="AP25" s="112"/>
      <c r="AQ25" s="130"/>
      <c r="AR25" s="112"/>
      <c r="AS25" s="108"/>
      <c r="AT25" s="108"/>
      <c r="AU25" s="108"/>
      <c r="AV25" s="108"/>
      <c r="AW25" s="108"/>
      <c r="AX25" s="108"/>
      <c r="AY25" s="108"/>
      <c r="AZ25" s="108"/>
      <c r="BA25" s="108"/>
      <c r="BB25" s="108"/>
      <c r="BC25" s="108"/>
      <c r="BD25" s="108"/>
      <c r="BE25" s="108"/>
      <c r="BF25" s="108"/>
      <c r="BG25" s="108"/>
      <c r="BH25" s="108"/>
      <c r="BI25" s="108"/>
      <c r="BJ25" s="108"/>
      <c r="BK25" s="108"/>
      <c r="BL25" s="108"/>
      <c r="BM25" s="108"/>
      <c r="BN25" s="108"/>
      <c r="BO25" s="108"/>
      <c r="BP25" s="108"/>
      <c r="BQ25" s="108"/>
      <c r="BR25" s="108"/>
      <c r="BS25" s="108"/>
      <c r="BT25" s="108"/>
      <c r="BU25" s="108"/>
      <c r="BV25" s="108"/>
      <c r="BW25" s="108"/>
      <c r="BX25" s="108"/>
      <c r="BY25" s="108"/>
      <c r="BZ25" s="108"/>
      <c r="CA25" s="108"/>
      <c r="CB25" s="108"/>
      <c r="CC25" s="108"/>
      <c r="CD25" s="108"/>
      <c r="CE25" s="108"/>
      <c r="CF25" s="108"/>
      <c r="CG25" s="108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129"/>
    </row>
    <row r="26" spans="1:100" s="3" customFormat="1" ht="9" customHeight="1">
      <c r="A26" s="19"/>
      <c r="B26" s="19"/>
      <c r="C26" s="72"/>
      <c r="D26" s="73"/>
      <c r="E26" s="73"/>
      <c r="F26" s="73"/>
      <c r="G26" s="73"/>
      <c r="H26" s="73"/>
      <c r="I26" s="73"/>
      <c r="J26" s="90"/>
      <c r="K26" s="90"/>
      <c r="L26" s="73"/>
      <c r="M26" s="73"/>
      <c r="N26" s="73"/>
      <c r="O26" s="73"/>
      <c r="P26" s="73"/>
      <c r="Q26" s="73"/>
      <c r="R26" s="74"/>
      <c r="S26" s="74"/>
      <c r="T26" s="74"/>
      <c r="U26" s="74"/>
      <c r="V26" s="74"/>
      <c r="W26" s="75"/>
      <c r="X26" s="75"/>
      <c r="Y26" s="75"/>
      <c r="Z26" s="76"/>
      <c r="AA26" s="76"/>
      <c r="AB26" s="77"/>
      <c r="AC26" s="77"/>
      <c r="AD26" s="77"/>
      <c r="AE26" s="76"/>
      <c r="AF26" s="78"/>
      <c r="AG26" s="78"/>
      <c r="AH26" s="79"/>
      <c r="AI26" s="79"/>
      <c r="AJ26" s="80"/>
      <c r="AK26" s="31"/>
      <c r="AL26" s="31"/>
      <c r="AM26" s="31"/>
      <c r="AN26" s="31"/>
      <c r="AO26" s="111"/>
      <c r="AP26" s="112"/>
      <c r="AQ26" s="130" t="s">
        <v>13</v>
      </c>
      <c r="AR26" s="128">
        <f>BU23+1</f>
        <v>42552</v>
      </c>
      <c r="AS26" s="128">
        <f>AR26+1</f>
        <v>42553</v>
      </c>
      <c r="AT26" s="128">
        <f t="shared" ref="AT26:BV26" si="13">AS26+1</f>
        <v>42554</v>
      </c>
      <c r="AU26" s="128">
        <f t="shared" si="13"/>
        <v>42555</v>
      </c>
      <c r="AV26" s="128">
        <f t="shared" si="13"/>
        <v>42556</v>
      </c>
      <c r="AW26" s="128">
        <f t="shared" si="13"/>
        <v>42557</v>
      </c>
      <c r="AX26" s="128">
        <f t="shared" si="13"/>
        <v>42558</v>
      </c>
      <c r="AY26" s="128">
        <f t="shared" si="13"/>
        <v>42559</v>
      </c>
      <c r="AZ26" s="128">
        <f t="shared" si="13"/>
        <v>42560</v>
      </c>
      <c r="BA26" s="128">
        <f t="shared" si="13"/>
        <v>42561</v>
      </c>
      <c r="BB26" s="128">
        <f t="shared" si="13"/>
        <v>42562</v>
      </c>
      <c r="BC26" s="128">
        <f t="shared" si="13"/>
        <v>42563</v>
      </c>
      <c r="BD26" s="128">
        <f t="shared" si="13"/>
        <v>42564</v>
      </c>
      <c r="BE26" s="128">
        <f t="shared" si="13"/>
        <v>42565</v>
      </c>
      <c r="BF26" s="128">
        <f t="shared" si="13"/>
        <v>42566</v>
      </c>
      <c r="BG26" s="128">
        <f t="shared" si="13"/>
        <v>42567</v>
      </c>
      <c r="BH26" s="128">
        <f t="shared" si="13"/>
        <v>42568</v>
      </c>
      <c r="BI26" s="128">
        <f t="shared" si="13"/>
        <v>42569</v>
      </c>
      <c r="BJ26" s="128">
        <f t="shared" si="13"/>
        <v>42570</v>
      </c>
      <c r="BK26" s="128">
        <f t="shared" si="13"/>
        <v>42571</v>
      </c>
      <c r="BL26" s="128">
        <f t="shared" si="13"/>
        <v>42572</v>
      </c>
      <c r="BM26" s="128">
        <f t="shared" si="13"/>
        <v>42573</v>
      </c>
      <c r="BN26" s="128">
        <f t="shared" si="13"/>
        <v>42574</v>
      </c>
      <c r="BO26" s="128">
        <f t="shared" si="13"/>
        <v>42575</v>
      </c>
      <c r="BP26" s="128">
        <f t="shared" si="13"/>
        <v>42576</v>
      </c>
      <c r="BQ26" s="128">
        <f t="shared" si="13"/>
        <v>42577</v>
      </c>
      <c r="BR26" s="128">
        <f t="shared" si="13"/>
        <v>42578</v>
      </c>
      <c r="BS26" s="128">
        <f t="shared" si="13"/>
        <v>42579</v>
      </c>
      <c r="BT26" s="128">
        <f t="shared" si="13"/>
        <v>42580</v>
      </c>
      <c r="BU26" s="128">
        <f t="shared" si="13"/>
        <v>42581</v>
      </c>
      <c r="BV26" s="128">
        <f t="shared" si="13"/>
        <v>42582</v>
      </c>
      <c r="BW26" s="108"/>
      <c r="BX26" s="108"/>
      <c r="BY26" s="108"/>
      <c r="BZ26" s="108"/>
      <c r="CA26" s="108"/>
      <c r="CB26" s="108"/>
      <c r="CC26" s="108"/>
      <c r="CD26" s="108"/>
      <c r="CE26" s="108"/>
      <c r="CF26" s="108"/>
      <c r="CG26" s="108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129"/>
    </row>
    <row r="27" spans="1:100" s="3" customFormat="1" ht="15" customHeight="1">
      <c r="A27" s="19"/>
      <c r="B27" s="19"/>
      <c r="C27" s="27"/>
      <c r="D27" s="23"/>
      <c r="E27" s="23"/>
      <c r="F27" s="23"/>
      <c r="G27" s="23"/>
      <c r="H27" s="23"/>
      <c r="I27" s="23"/>
      <c r="J27" s="154"/>
      <c r="K27" s="154"/>
      <c r="L27" s="23"/>
      <c r="M27" s="23"/>
      <c r="N27" s="23"/>
      <c r="O27" s="23"/>
      <c r="P27" s="23"/>
      <c r="Q27" s="27"/>
      <c r="R27" s="23"/>
      <c r="S27" s="23"/>
      <c r="T27" s="23"/>
      <c r="U27" s="23"/>
      <c r="V27" s="23"/>
      <c r="W27" s="20"/>
      <c r="X27" s="20"/>
      <c r="Y27" s="20"/>
      <c r="Z27" s="15"/>
      <c r="AA27" s="15"/>
      <c r="AB27" s="71"/>
      <c r="AC27" s="71"/>
      <c r="AD27" s="71"/>
      <c r="AE27" s="15"/>
      <c r="AF27" s="27"/>
      <c r="AG27" s="27"/>
      <c r="AH27" s="27"/>
      <c r="AI27" s="27"/>
      <c r="AJ27" s="27"/>
      <c r="AK27" s="30"/>
      <c r="AL27" s="30"/>
      <c r="AM27" s="30"/>
      <c r="AN27" s="30"/>
      <c r="AO27" s="110"/>
      <c r="AP27" s="112"/>
      <c r="AQ27" s="130"/>
      <c r="AR27" s="108" t="str">
        <f t="shared" ref="AR27:BV27" si="14">VLOOKUP(WEEKDAY(AR26),dagen,2)</f>
        <v>vr</v>
      </c>
      <c r="AS27" s="108" t="str">
        <f t="shared" si="14"/>
        <v>za</v>
      </c>
      <c r="AT27" s="108" t="str">
        <f t="shared" si="14"/>
        <v>zo</v>
      </c>
      <c r="AU27" s="108" t="str">
        <f t="shared" si="14"/>
        <v>ma</v>
      </c>
      <c r="AV27" s="108" t="str">
        <f t="shared" si="14"/>
        <v>di</v>
      </c>
      <c r="AW27" s="108" t="str">
        <f t="shared" si="14"/>
        <v>wo</v>
      </c>
      <c r="AX27" s="108" t="str">
        <f t="shared" si="14"/>
        <v>do</v>
      </c>
      <c r="AY27" s="108" t="str">
        <f t="shared" si="14"/>
        <v>vr</v>
      </c>
      <c r="AZ27" s="108" t="str">
        <f t="shared" si="14"/>
        <v>za</v>
      </c>
      <c r="BA27" s="108" t="str">
        <f t="shared" si="14"/>
        <v>zo</v>
      </c>
      <c r="BB27" s="108" t="str">
        <f t="shared" si="14"/>
        <v>ma</v>
      </c>
      <c r="BC27" s="108" t="str">
        <f t="shared" si="14"/>
        <v>di</v>
      </c>
      <c r="BD27" s="108" t="str">
        <f t="shared" si="14"/>
        <v>wo</v>
      </c>
      <c r="BE27" s="108" t="str">
        <f t="shared" si="14"/>
        <v>do</v>
      </c>
      <c r="BF27" s="108" t="str">
        <f t="shared" si="14"/>
        <v>vr</v>
      </c>
      <c r="BG27" s="108" t="str">
        <f t="shared" si="14"/>
        <v>za</v>
      </c>
      <c r="BH27" s="108" t="str">
        <f t="shared" si="14"/>
        <v>zo</v>
      </c>
      <c r="BI27" s="108" t="str">
        <f t="shared" si="14"/>
        <v>ma</v>
      </c>
      <c r="BJ27" s="108" t="str">
        <f t="shared" si="14"/>
        <v>di</v>
      </c>
      <c r="BK27" s="108" t="str">
        <f t="shared" si="14"/>
        <v>wo</v>
      </c>
      <c r="BL27" s="108" t="str">
        <f t="shared" si="14"/>
        <v>do</v>
      </c>
      <c r="BM27" s="108" t="str">
        <f t="shared" si="14"/>
        <v>vr</v>
      </c>
      <c r="BN27" s="108" t="str">
        <f t="shared" si="14"/>
        <v>za</v>
      </c>
      <c r="BO27" s="108" t="str">
        <f t="shared" si="14"/>
        <v>zo</v>
      </c>
      <c r="BP27" s="108" t="str">
        <f t="shared" si="14"/>
        <v>ma</v>
      </c>
      <c r="BQ27" s="108" t="str">
        <f t="shared" si="14"/>
        <v>di</v>
      </c>
      <c r="BR27" s="108" t="str">
        <f t="shared" si="14"/>
        <v>wo</v>
      </c>
      <c r="BS27" s="108" t="str">
        <f t="shared" si="14"/>
        <v>do</v>
      </c>
      <c r="BT27" s="108" t="str">
        <f t="shared" si="14"/>
        <v>vr</v>
      </c>
      <c r="BU27" s="108" t="str">
        <f t="shared" si="14"/>
        <v>za</v>
      </c>
      <c r="BV27" s="108" t="str">
        <f t="shared" si="14"/>
        <v>zo</v>
      </c>
      <c r="BW27" s="108"/>
      <c r="BX27" s="108"/>
      <c r="BY27" s="108"/>
      <c r="BZ27" s="108"/>
      <c r="CA27" s="108"/>
      <c r="CB27" s="108"/>
      <c r="CC27" s="108"/>
      <c r="CD27" s="108"/>
      <c r="CE27" s="108"/>
      <c r="CF27" s="108"/>
      <c r="CG27" s="108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129"/>
    </row>
    <row r="28" spans="1:100" s="3" customFormat="1" ht="9" customHeight="1">
      <c r="A28" s="19"/>
      <c r="B28" s="19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48"/>
      <c r="W28" s="15"/>
      <c r="X28" s="15"/>
      <c r="Y28" s="15"/>
      <c r="Z28" s="15"/>
      <c r="AA28" s="27"/>
      <c r="AB28" s="15"/>
      <c r="AC28" s="15"/>
      <c r="AD28" s="15"/>
      <c r="AE28" s="15"/>
      <c r="AF28" s="15"/>
      <c r="AG28" s="27"/>
      <c r="AH28" s="27"/>
      <c r="AI28" s="27"/>
      <c r="AJ28" s="27"/>
      <c r="AK28" s="30"/>
      <c r="AL28" s="30"/>
      <c r="AM28" s="30"/>
      <c r="AN28" s="30"/>
      <c r="AO28" s="110"/>
      <c r="AP28" s="112"/>
      <c r="AQ28" s="130"/>
      <c r="AR28" s="112"/>
      <c r="AS28" s="108"/>
      <c r="AT28" s="108"/>
      <c r="AU28" s="108"/>
      <c r="AV28" s="108"/>
      <c r="AW28" s="108"/>
      <c r="AX28" s="108"/>
      <c r="AY28" s="108"/>
      <c r="AZ28" s="108"/>
      <c r="BA28" s="108"/>
      <c r="BB28" s="108"/>
      <c r="BC28" s="108"/>
      <c r="BD28" s="108"/>
      <c r="BE28" s="108"/>
      <c r="BF28" s="108"/>
      <c r="BG28" s="108"/>
      <c r="BH28" s="108"/>
      <c r="BI28" s="108"/>
      <c r="BJ28" s="108"/>
      <c r="BK28" s="108"/>
      <c r="BL28" s="108"/>
      <c r="BM28" s="108"/>
      <c r="BN28" s="108"/>
      <c r="BO28" s="108"/>
      <c r="BP28" s="108"/>
      <c r="BQ28" s="108"/>
      <c r="BR28" s="108"/>
      <c r="BS28" s="108"/>
      <c r="BT28" s="108"/>
      <c r="BU28" s="108"/>
      <c r="BV28" s="108"/>
      <c r="BW28" s="108"/>
      <c r="BX28" s="108"/>
      <c r="BY28" s="108"/>
      <c r="BZ28" s="108"/>
      <c r="CA28" s="108"/>
      <c r="CB28" s="108"/>
      <c r="CC28" s="108"/>
      <c r="CD28" s="108"/>
      <c r="CE28" s="108"/>
      <c r="CF28" s="108"/>
      <c r="CG28" s="108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129"/>
    </row>
    <row r="29" spans="1:100" s="3" customFormat="1" ht="5.25" customHeight="1">
      <c r="A29" s="19"/>
      <c r="B29" s="19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07"/>
      <c r="AP29" s="112"/>
      <c r="AQ29" s="130" t="s">
        <v>14</v>
      </c>
      <c r="AR29" s="128">
        <f>BV26+1</f>
        <v>42583</v>
      </c>
      <c r="AS29" s="128">
        <f>AR29+1</f>
        <v>42584</v>
      </c>
      <c r="AT29" s="128">
        <f t="shared" ref="AT29:BV29" si="15">AS29+1</f>
        <v>42585</v>
      </c>
      <c r="AU29" s="128">
        <f t="shared" si="15"/>
        <v>42586</v>
      </c>
      <c r="AV29" s="128">
        <f t="shared" si="15"/>
        <v>42587</v>
      </c>
      <c r="AW29" s="128">
        <f t="shared" si="15"/>
        <v>42588</v>
      </c>
      <c r="AX29" s="128">
        <f t="shared" si="15"/>
        <v>42589</v>
      </c>
      <c r="AY29" s="128">
        <f t="shared" si="15"/>
        <v>42590</v>
      </c>
      <c r="AZ29" s="128">
        <f t="shared" si="15"/>
        <v>42591</v>
      </c>
      <c r="BA29" s="128">
        <f t="shared" si="15"/>
        <v>42592</v>
      </c>
      <c r="BB29" s="128">
        <f t="shared" si="15"/>
        <v>42593</v>
      </c>
      <c r="BC29" s="128">
        <f t="shared" si="15"/>
        <v>42594</v>
      </c>
      <c r="BD29" s="128">
        <f t="shared" si="15"/>
        <v>42595</v>
      </c>
      <c r="BE29" s="128">
        <f t="shared" si="15"/>
        <v>42596</v>
      </c>
      <c r="BF29" s="128">
        <f t="shared" si="15"/>
        <v>42597</v>
      </c>
      <c r="BG29" s="128">
        <f t="shared" si="15"/>
        <v>42598</v>
      </c>
      <c r="BH29" s="128">
        <f t="shared" si="15"/>
        <v>42599</v>
      </c>
      <c r="BI29" s="128">
        <f t="shared" si="15"/>
        <v>42600</v>
      </c>
      <c r="BJ29" s="128">
        <f t="shared" si="15"/>
        <v>42601</v>
      </c>
      <c r="BK29" s="128">
        <f t="shared" si="15"/>
        <v>42602</v>
      </c>
      <c r="BL29" s="128">
        <f t="shared" si="15"/>
        <v>42603</v>
      </c>
      <c r="BM29" s="128">
        <f t="shared" si="15"/>
        <v>42604</v>
      </c>
      <c r="BN29" s="128">
        <f t="shared" si="15"/>
        <v>42605</v>
      </c>
      <c r="BO29" s="128">
        <f t="shared" si="15"/>
        <v>42606</v>
      </c>
      <c r="BP29" s="128">
        <f t="shared" si="15"/>
        <v>42607</v>
      </c>
      <c r="BQ29" s="128">
        <f t="shared" si="15"/>
        <v>42608</v>
      </c>
      <c r="BR29" s="128">
        <f t="shared" si="15"/>
        <v>42609</v>
      </c>
      <c r="BS29" s="128">
        <f t="shared" si="15"/>
        <v>42610</v>
      </c>
      <c r="BT29" s="128">
        <f t="shared" si="15"/>
        <v>42611</v>
      </c>
      <c r="BU29" s="128">
        <f t="shared" si="15"/>
        <v>42612</v>
      </c>
      <c r="BV29" s="128">
        <f t="shared" si="15"/>
        <v>42613</v>
      </c>
      <c r="BW29" s="108"/>
      <c r="BX29" s="108"/>
      <c r="BY29" s="108"/>
      <c r="BZ29" s="108"/>
      <c r="CA29" s="108"/>
      <c r="CB29" s="108"/>
      <c r="CC29" s="108"/>
      <c r="CD29" s="108"/>
      <c r="CE29" s="108"/>
      <c r="CF29" s="108"/>
      <c r="CG29" s="108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129"/>
    </row>
    <row r="30" spans="1:100" s="3" customFormat="1" ht="15" customHeight="1">
      <c r="A30" s="19"/>
      <c r="B30" s="19"/>
      <c r="C30" s="52" t="s">
        <v>41</v>
      </c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4"/>
      <c r="P30" s="54"/>
      <c r="Q30" s="54"/>
      <c r="R30" s="54"/>
      <c r="S30" s="54"/>
      <c r="T30" s="54"/>
      <c r="U30" s="29"/>
      <c r="V30" s="55" t="s">
        <v>58</v>
      </c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23"/>
      <c r="AO30" s="109"/>
      <c r="AP30" s="112"/>
      <c r="AQ30" s="130"/>
      <c r="AR30" s="108" t="str">
        <f t="shared" ref="AR30:BV30" si="16">VLOOKUP(WEEKDAY(AR29),dagen,2)</f>
        <v>ma</v>
      </c>
      <c r="AS30" s="108" t="str">
        <f t="shared" si="16"/>
        <v>di</v>
      </c>
      <c r="AT30" s="108" t="str">
        <f t="shared" si="16"/>
        <v>wo</v>
      </c>
      <c r="AU30" s="108" t="str">
        <f t="shared" si="16"/>
        <v>do</v>
      </c>
      <c r="AV30" s="108" t="str">
        <f t="shared" si="16"/>
        <v>vr</v>
      </c>
      <c r="AW30" s="108" t="str">
        <f t="shared" si="16"/>
        <v>za</v>
      </c>
      <c r="AX30" s="108" t="str">
        <f t="shared" si="16"/>
        <v>zo</v>
      </c>
      <c r="AY30" s="108" t="str">
        <f t="shared" si="16"/>
        <v>ma</v>
      </c>
      <c r="AZ30" s="108" t="str">
        <f t="shared" si="16"/>
        <v>di</v>
      </c>
      <c r="BA30" s="108" t="str">
        <f t="shared" si="16"/>
        <v>wo</v>
      </c>
      <c r="BB30" s="108" t="str">
        <f t="shared" si="16"/>
        <v>do</v>
      </c>
      <c r="BC30" s="108" t="str">
        <f t="shared" si="16"/>
        <v>vr</v>
      </c>
      <c r="BD30" s="108" t="str">
        <f t="shared" si="16"/>
        <v>za</v>
      </c>
      <c r="BE30" s="108" t="str">
        <f t="shared" si="16"/>
        <v>zo</v>
      </c>
      <c r="BF30" s="108" t="str">
        <f t="shared" si="16"/>
        <v>ma</v>
      </c>
      <c r="BG30" s="108" t="str">
        <f t="shared" si="16"/>
        <v>di</v>
      </c>
      <c r="BH30" s="108" t="str">
        <f t="shared" si="16"/>
        <v>wo</v>
      </c>
      <c r="BI30" s="108" t="str">
        <f t="shared" si="16"/>
        <v>do</v>
      </c>
      <c r="BJ30" s="108" t="str">
        <f t="shared" si="16"/>
        <v>vr</v>
      </c>
      <c r="BK30" s="108" t="str">
        <f t="shared" si="16"/>
        <v>za</v>
      </c>
      <c r="BL30" s="108" t="str">
        <f t="shared" si="16"/>
        <v>zo</v>
      </c>
      <c r="BM30" s="108" t="str">
        <f t="shared" si="16"/>
        <v>ma</v>
      </c>
      <c r="BN30" s="108" t="str">
        <f t="shared" si="16"/>
        <v>di</v>
      </c>
      <c r="BO30" s="108" t="str">
        <f t="shared" si="16"/>
        <v>wo</v>
      </c>
      <c r="BP30" s="108" t="str">
        <f t="shared" si="16"/>
        <v>do</v>
      </c>
      <c r="BQ30" s="108" t="str">
        <f t="shared" si="16"/>
        <v>vr</v>
      </c>
      <c r="BR30" s="108" t="str">
        <f t="shared" si="16"/>
        <v>za</v>
      </c>
      <c r="BS30" s="108" t="str">
        <f t="shared" si="16"/>
        <v>zo</v>
      </c>
      <c r="BT30" s="108" t="str">
        <f t="shared" si="16"/>
        <v>ma</v>
      </c>
      <c r="BU30" s="108" t="str">
        <f t="shared" si="16"/>
        <v>di</v>
      </c>
      <c r="BV30" s="108" t="str">
        <f t="shared" si="16"/>
        <v>wo</v>
      </c>
      <c r="BW30" s="108"/>
      <c r="BX30" s="108"/>
      <c r="BY30" s="108"/>
      <c r="BZ30" s="108"/>
      <c r="CA30" s="108"/>
      <c r="CB30" s="108"/>
      <c r="CC30" s="108"/>
      <c r="CD30" s="108"/>
      <c r="CE30" s="108"/>
      <c r="CF30" s="108"/>
      <c r="CG30" s="108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129"/>
    </row>
    <row r="31" spans="1:100" ht="15" customHeight="1">
      <c r="A31" s="20"/>
      <c r="B31" s="51"/>
      <c r="C31" s="54" t="s">
        <v>54</v>
      </c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5" t="s">
        <v>55</v>
      </c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4"/>
      <c r="AN31" s="23"/>
      <c r="AO31" s="109"/>
      <c r="AP31" s="112"/>
      <c r="AQ31" s="130"/>
      <c r="AR31" s="112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  <c r="BM31" s="108"/>
      <c r="BN31" s="108"/>
      <c r="BO31" s="108"/>
      <c r="BP31" s="108"/>
      <c r="BQ31" s="108"/>
      <c r="BR31" s="108"/>
      <c r="BS31" s="108"/>
      <c r="BT31" s="108"/>
      <c r="BU31" s="108"/>
      <c r="BV31" s="108"/>
      <c r="BW31" s="108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26"/>
    </row>
    <row r="32" spans="1:100" ht="15" customHeight="1">
      <c r="A32" s="20"/>
      <c r="B32" s="51"/>
      <c r="C32" s="58" t="s">
        <v>60</v>
      </c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5" t="s">
        <v>56</v>
      </c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4"/>
      <c r="AN32" s="23"/>
      <c r="AO32" s="109"/>
      <c r="AP32" s="112"/>
      <c r="AQ32" s="130" t="s">
        <v>15</v>
      </c>
      <c r="AR32" s="128">
        <f>BV29+1</f>
        <v>42614</v>
      </c>
      <c r="AS32" s="128">
        <f>AR32+1</f>
        <v>42615</v>
      </c>
      <c r="AT32" s="128">
        <f t="shared" ref="AT32:BU32" si="17">AS32+1</f>
        <v>42616</v>
      </c>
      <c r="AU32" s="128">
        <f t="shared" si="17"/>
        <v>42617</v>
      </c>
      <c r="AV32" s="128">
        <f t="shared" si="17"/>
        <v>42618</v>
      </c>
      <c r="AW32" s="128">
        <f t="shared" si="17"/>
        <v>42619</v>
      </c>
      <c r="AX32" s="128">
        <f t="shared" si="17"/>
        <v>42620</v>
      </c>
      <c r="AY32" s="128">
        <f t="shared" si="17"/>
        <v>42621</v>
      </c>
      <c r="AZ32" s="128">
        <f t="shared" si="17"/>
        <v>42622</v>
      </c>
      <c r="BA32" s="128">
        <f t="shared" si="17"/>
        <v>42623</v>
      </c>
      <c r="BB32" s="128">
        <f t="shared" si="17"/>
        <v>42624</v>
      </c>
      <c r="BC32" s="128">
        <f t="shared" si="17"/>
        <v>42625</v>
      </c>
      <c r="BD32" s="128">
        <f t="shared" si="17"/>
        <v>42626</v>
      </c>
      <c r="BE32" s="128">
        <f t="shared" si="17"/>
        <v>42627</v>
      </c>
      <c r="BF32" s="128">
        <f t="shared" si="17"/>
        <v>42628</v>
      </c>
      <c r="BG32" s="128">
        <f t="shared" si="17"/>
        <v>42629</v>
      </c>
      <c r="BH32" s="128">
        <f t="shared" si="17"/>
        <v>42630</v>
      </c>
      <c r="BI32" s="128">
        <f t="shared" si="17"/>
        <v>42631</v>
      </c>
      <c r="BJ32" s="128">
        <f t="shared" si="17"/>
        <v>42632</v>
      </c>
      <c r="BK32" s="128">
        <f t="shared" si="17"/>
        <v>42633</v>
      </c>
      <c r="BL32" s="128">
        <f t="shared" si="17"/>
        <v>42634</v>
      </c>
      <c r="BM32" s="128">
        <f t="shared" si="17"/>
        <v>42635</v>
      </c>
      <c r="BN32" s="128">
        <f t="shared" si="17"/>
        <v>42636</v>
      </c>
      <c r="BO32" s="128">
        <f t="shared" si="17"/>
        <v>42637</v>
      </c>
      <c r="BP32" s="128">
        <f t="shared" si="17"/>
        <v>42638</v>
      </c>
      <c r="BQ32" s="128">
        <f t="shared" si="17"/>
        <v>42639</v>
      </c>
      <c r="BR32" s="128">
        <f t="shared" si="17"/>
        <v>42640</v>
      </c>
      <c r="BS32" s="128">
        <f t="shared" si="17"/>
        <v>42641</v>
      </c>
      <c r="BT32" s="128">
        <f t="shared" si="17"/>
        <v>42642</v>
      </c>
      <c r="BU32" s="128">
        <f t="shared" si="17"/>
        <v>42643</v>
      </c>
      <c r="BV32" s="128"/>
      <c r="BW32" s="108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26"/>
    </row>
    <row r="33" spans="1:100" ht="15" customHeight="1">
      <c r="A33" s="20"/>
      <c r="B33" s="51"/>
      <c r="C33" s="58" t="s">
        <v>61</v>
      </c>
      <c r="D33" s="56"/>
      <c r="E33" s="56"/>
      <c r="F33" s="56"/>
      <c r="G33" s="56"/>
      <c r="H33" s="56"/>
      <c r="I33" s="56"/>
      <c r="J33" s="56"/>
      <c r="K33" s="56"/>
      <c r="L33" s="58"/>
      <c r="M33" s="58"/>
      <c r="N33" s="58"/>
      <c r="O33" s="58"/>
      <c r="P33" s="58"/>
      <c r="Q33" s="58"/>
      <c r="R33" s="58"/>
      <c r="S33" s="58"/>
      <c r="T33" s="58"/>
      <c r="U33" s="54"/>
      <c r="V33" s="58" t="s">
        <v>62</v>
      </c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23"/>
      <c r="AO33" s="109"/>
      <c r="AP33" s="112"/>
      <c r="AQ33" s="130"/>
      <c r="AR33" s="108" t="str">
        <f t="shared" ref="AR33:BU33" si="18">VLOOKUP(WEEKDAY(AR32),dagen,2)</f>
        <v>do</v>
      </c>
      <c r="AS33" s="108" t="str">
        <f t="shared" si="18"/>
        <v>vr</v>
      </c>
      <c r="AT33" s="108" t="str">
        <f t="shared" si="18"/>
        <v>za</v>
      </c>
      <c r="AU33" s="108" t="str">
        <f t="shared" si="18"/>
        <v>zo</v>
      </c>
      <c r="AV33" s="108" t="str">
        <f t="shared" si="18"/>
        <v>ma</v>
      </c>
      <c r="AW33" s="108" t="str">
        <f t="shared" si="18"/>
        <v>di</v>
      </c>
      <c r="AX33" s="108" t="str">
        <f t="shared" si="18"/>
        <v>wo</v>
      </c>
      <c r="AY33" s="108" t="str">
        <f t="shared" si="18"/>
        <v>do</v>
      </c>
      <c r="AZ33" s="108" t="str">
        <f t="shared" si="18"/>
        <v>vr</v>
      </c>
      <c r="BA33" s="108" t="str">
        <f t="shared" si="18"/>
        <v>za</v>
      </c>
      <c r="BB33" s="108" t="str">
        <f t="shared" si="18"/>
        <v>zo</v>
      </c>
      <c r="BC33" s="108" t="str">
        <f t="shared" si="18"/>
        <v>ma</v>
      </c>
      <c r="BD33" s="108" t="str">
        <f t="shared" si="18"/>
        <v>di</v>
      </c>
      <c r="BE33" s="108" t="str">
        <f t="shared" si="18"/>
        <v>wo</v>
      </c>
      <c r="BF33" s="108" t="str">
        <f t="shared" si="18"/>
        <v>do</v>
      </c>
      <c r="BG33" s="108" t="str">
        <f t="shared" si="18"/>
        <v>vr</v>
      </c>
      <c r="BH33" s="108" t="str">
        <f t="shared" si="18"/>
        <v>za</v>
      </c>
      <c r="BI33" s="108" t="str">
        <f t="shared" si="18"/>
        <v>zo</v>
      </c>
      <c r="BJ33" s="108" t="str">
        <f t="shared" si="18"/>
        <v>ma</v>
      </c>
      <c r="BK33" s="108" t="str">
        <f t="shared" si="18"/>
        <v>di</v>
      </c>
      <c r="BL33" s="108" t="str">
        <f t="shared" si="18"/>
        <v>wo</v>
      </c>
      <c r="BM33" s="108" t="str">
        <f t="shared" si="18"/>
        <v>do</v>
      </c>
      <c r="BN33" s="108" t="str">
        <f t="shared" si="18"/>
        <v>vr</v>
      </c>
      <c r="BO33" s="108" t="str">
        <f t="shared" si="18"/>
        <v>za</v>
      </c>
      <c r="BP33" s="108" t="str">
        <f t="shared" si="18"/>
        <v>zo</v>
      </c>
      <c r="BQ33" s="108" t="str">
        <f t="shared" si="18"/>
        <v>ma</v>
      </c>
      <c r="BR33" s="108" t="str">
        <f t="shared" si="18"/>
        <v>di</v>
      </c>
      <c r="BS33" s="108" t="str">
        <f t="shared" si="18"/>
        <v>wo</v>
      </c>
      <c r="BT33" s="108" t="str">
        <f t="shared" si="18"/>
        <v>do</v>
      </c>
      <c r="BU33" s="108" t="str">
        <f t="shared" si="18"/>
        <v>vr</v>
      </c>
      <c r="BV33" s="108"/>
      <c r="BW33" s="108"/>
      <c r="BX33" s="107"/>
      <c r="BY33" s="107"/>
      <c r="BZ33" s="107"/>
      <c r="CA33" s="107"/>
      <c r="CB33" s="107"/>
      <c r="CC33" s="107"/>
      <c r="CD33" s="107"/>
      <c r="CE33" s="107"/>
      <c r="CF33" s="107"/>
      <c r="CG33" s="107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26"/>
    </row>
    <row r="34" spans="1:100" ht="15" customHeight="1">
      <c r="A34" s="20"/>
      <c r="B34" s="51"/>
      <c r="C34" s="56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9" t="s">
        <v>57</v>
      </c>
      <c r="W34" s="60"/>
      <c r="X34" s="60"/>
      <c r="Y34" s="60"/>
      <c r="Z34" s="60"/>
      <c r="AA34" s="60"/>
      <c r="AB34" s="60"/>
      <c r="AC34" s="60"/>
      <c r="AD34" s="83"/>
      <c r="AE34" s="83"/>
      <c r="AF34" s="60"/>
      <c r="AG34" s="60"/>
      <c r="AH34" s="60"/>
      <c r="AI34" s="60"/>
      <c r="AJ34" s="54"/>
      <c r="AK34" s="54"/>
      <c r="AL34" s="54"/>
      <c r="AM34" s="54"/>
      <c r="AN34" s="23"/>
      <c r="AO34" s="109"/>
      <c r="AP34" s="112"/>
      <c r="AQ34" s="130"/>
      <c r="AR34" s="112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  <c r="BI34" s="108"/>
      <c r="BJ34" s="108"/>
      <c r="BK34" s="108"/>
      <c r="BL34" s="108"/>
      <c r="BM34" s="108"/>
      <c r="BN34" s="108"/>
      <c r="BO34" s="108"/>
      <c r="BP34" s="108"/>
      <c r="BQ34" s="108"/>
      <c r="BR34" s="108"/>
      <c r="BS34" s="108"/>
      <c r="BT34" s="108"/>
      <c r="BU34" s="108"/>
      <c r="BV34" s="108"/>
      <c r="BW34" s="108"/>
      <c r="BX34" s="107"/>
      <c r="BY34" s="107"/>
      <c r="BZ34" s="107"/>
      <c r="CA34" s="107"/>
      <c r="CB34" s="107"/>
      <c r="CC34" s="107"/>
      <c r="CD34" s="107"/>
      <c r="CE34" s="107"/>
      <c r="CF34" s="107"/>
      <c r="CG34" s="107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26"/>
    </row>
    <row r="35" spans="1:100" ht="15" customHeight="1">
      <c r="A35" s="20"/>
      <c r="B35" s="51"/>
      <c r="C35" s="57" t="s">
        <v>42</v>
      </c>
      <c r="D35" s="57"/>
      <c r="E35" s="57"/>
      <c r="F35" s="57"/>
      <c r="G35" s="57"/>
      <c r="H35" s="57"/>
      <c r="I35" s="57"/>
      <c r="J35" s="54"/>
      <c r="K35" s="54"/>
      <c r="L35" s="54"/>
      <c r="M35" s="54"/>
      <c r="N35" s="54"/>
      <c r="O35" s="81"/>
      <c r="P35" s="81"/>
      <c r="Q35" s="54"/>
      <c r="R35" s="58"/>
      <c r="S35" s="58"/>
      <c r="T35" s="58"/>
      <c r="U35" s="58"/>
      <c r="V35" s="54" t="s">
        <v>65</v>
      </c>
      <c r="W35" s="54"/>
      <c r="X35" s="54"/>
      <c r="Y35" s="54"/>
      <c r="Z35" s="54"/>
      <c r="AA35" s="54"/>
      <c r="AB35" s="54"/>
      <c r="AC35" s="54"/>
      <c r="AD35" s="136"/>
      <c r="AE35" s="137"/>
      <c r="AF35" s="54"/>
      <c r="AG35" s="54"/>
      <c r="AH35" s="54"/>
      <c r="AI35" s="54"/>
      <c r="AJ35" s="54"/>
      <c r="AK35" s="54"/>
      <c r="AL35" s="54"/>
      <c r="AM35" s="54"/>
      <c r="AN35" s="36"/>
      <c r="AO35" s="113"/>
      <c r="AP35" s="112"/>
      <c r="AQ35" s="130" t="s">
        <v>16</v>
      </c>
      <c r="AR35" s="128">
        <f>BU32+1</f>
        <v>42644</v>
      </c>
      <c r="AS35" s="128">
        <f>AR35+1</f>
        <v>42645</v>
      </c>
      <c r="AT35" s="128">
        <f t="shared" ref="AT35:BV35" si="19">AS35+1</f>
        <v>42646</v>
      </c>
      <c r="AU35" s="128">
        <f t="shared" si="19"/>
        <v>42647</v>
      </c>
      <c r="AV35" s="128">
        <f t="shared" si="19"/>
        <v>42648</v>
      </c>
      <c r="AW35" s="128">
        <f t="shared" si="19"/>
        <v>42649</v>
      </c>
      <c r="AX35" s="128">
        <f t="shared" si="19"/>
        <v>42650</v>
      </c>
      <c r="AY35" s="128">
        <f t="shared" si="19"/>
        <v>42651</v>
      </c>
      <c r="AZ35" s="128">
        <f t="shared" si="19"/>
        <v>42652</v>
      </c>
      <c r="BA35" s="128">
        <f t="shared" si="19"/>
        <v>42653</v>
      </c>
      <c r="BB35" s="128">
        <f t="shared" si="19"/>
        <v>42654</v>
      </c>
      <c r="BC35" s="128">
        <f t="shared" si="19"/>
        <v>42655</v>
      </c>
      <c r="BD35" s="128">
        <f t="shared" si="19"/>
        <v>42656</v>
      </c>
      <c r="BE35" s="128">
        <f t="shared" si="19"/>
        <v>42657</v>
      </c>
      <c r="BF35" s="128">
        <f t="shared" si="19"/>
        <v>42658</v>
      </c>
      <c r="BG35" s="128">
        <f t="shared" si="19"/>
        <v>42659</v>
      </c>
      <c r="BH35" s="128">
        <f t="shared" si="19"/>
        <v>42660</v>
      </c>
      <c r="BI35" s="128">
        <f t="shared" si="19"/>
        <v>42661</v>
      </c>
      <c r="BJ35" s="128">
        <f t="shared" si="19"/>
        <v>42662</v>
      </c>
      <c r="BK35" s="128">
        <f t="shared" si="19"/>
        <v>42663</v>
      </c>
      <c r="BL35" s="128">
        <f t="shared" si="19"/>
        <v>42664</v>
      </c>
      <c r="BM35" s="128">
        <f t="shared" si="19"/>
        <v>42665</v>
      </c>
      <c r="BN35" s="128">
        <f t="shared" si="19"/>
        <v>42666</v>
      </c>
      <c r="BO35" s="128">
        <f t="shared" si="19"/>
        <v>42667</v>
      </c>
      <c r="BP35" s="128">
        <f t="shared" si="19"/>
        <v>42668</v>
      </c>
      <c r="BQ35" s="128">
        <f t="shared" si="19"/>
        <v>42669</v>
      </c>
      <c r="BR35" s="128">
        <f t="shared" si="19"/>
        <v>42670</v>
      </c>
      <c r="BS35" s="128">
        <f t="shared" si="19"/>
        <v>42671</v>
      </c>
      <c r="BT35" s="128">
        <f t="shared" si="19"/>
        <v>42672</v>
      </c>
      <c r="BU35" s="128">
        <f t="shared" si="19"/>
        <v>42673</v>
      </c>
      <c r="BV35" s="128">
        <f t="shared" si="19"/>
        <v>42674</v>
      </c>
      <c r="BW35" s="108"/>
      <c r="BX35" s="107"/>
      <c r="BY35" s="107"/>
      <c r="BZ35" s="107"/>
      <c r="CA35" s="107"/>
      <c r="CB35" s="107"/>
      <c r="CC35" s="107"/>
      <c r="CD35" s="107"/>
      <c r="CE35" s="107"/>
      <c r="CF35" s="107"/>
      <c r="CG35" s="107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26"/>
    </row>
    <row r="36" spans="1:100" ht="15" customHeight="1">
      <c r="A36" s="20"/>
      <c r="B36" s="51"/>
      <c r="C36" s="54" t="s">
        <v>43</v>
      </c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164"/>
      <c r="P36" s="165"/>
      <c r="Q36" s="54"/>
      <c r="R36" s="58"/>
      <c r="S36" s="58"/>
      <c r="T36" s="58"/>
      <c r="U36" s="58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36"/>
      <c r="AO36" s="113"/>
      <c r="AP36" s="112"/>
      <c r="AQ36" s="130"/>
      <c r="AR36" s="108" t="str">
        <f t="shared" ref="AR36:BV36" si="20">VLOOKUP(WEEKDAY(AR35),dagen,2)</f>
        <v>za</v>
      </c>
      <c r="AS36" s="108" t="str">
        <f t="shared" si="20"/>
        <v>zo</v>
      </c>
      <c r="AT36" s="108" t="str">
        <f t="shared" si="20"/>
        <v>ma</v>
      </c>
      <c r="AU36" s="108" t="str">
        <f t="shared" si="20"/>
        <v>di</v>
      </c>
      <c r="AV36" s="108" t="str">
        <f t="shared" si="20"/>
        <v>wo</v>
      </c>
      <c r="AW36" s="108" t="str">
        <f t="shared" si="20"/>
        <v>do</v>
      </c>
      <c r="AX36" s="108" t="str">
        <f t="shared" si="20"/>
        <v>vr</v>
      </c>
      <c r="AY36" s="108" t="str">
        <f t="shared" si="20"/>
        <v>za</v>
      </c>
      <c r="AZ36" s="108" t="str">
        <f t="shared" si="20"/>
        <v>zo</v>
      </c>
      <c r="BA36" s="108" t="str">
        <f t="shared" si="20"/>
        <v>ma</v>
      </c>
      <c r="BB36" s="108" t="str">
        <f t="shared" si="20"/>
        <v>di</v>
      </c>
      <c r="BC36" s="108" t="str">
        <f t="shared" si="20"/>
        <v>wo</v>
      </c>
      <c r="BD36" s="108" t="str">
        <f t="shared" si="20"/>
        <v>do</v>
      </c>
      <c r="BE36" s="108" t="str">
        <f t="shared" si="20"/>
        <v>vr</v>
      </c>
      <c r="BF36" s="108" t="str">
        <f t="shared" si="20"/>
        <v>za</v>
      </c>
      <c r="BG36" s="108" t="str">
        <f t="shared" si="20"/>
        <v>zo</v>
      </c>
      <c r="BH36" s="108" t="str">
        <f t="shared" si="20"/>
        <v>ma</v>
      </c>
      <c r="BI36" s="108" t="str">
        <f t="shared" si="20"/>
        <v>di</v>
      </c>
      <c r="BJ36" s="108" t="str">
        <f t="shared" si="20"/>
        <v>wo</v>
      </c>
      <c r="BK36" s="108" t="str">
        <f t="shared" si="20"/>
        <v>do</v>
      </c>
      <c r="BL36" s="108" t="str">
        <f t="shared" si="20"/>
        <v>vr</v>
      </c>
      <c r="BM36" s="108" t="str">
        <f t="shared" si="20"/>
        <v>za</v>
      </c>
      <c r="BN36" s="108" t="str">
        <f t="shared" si="20"/>
        <v>zo</v>
      </c>
      <c r="BO36" s="108" t="str">
        <f t="shared" si="20"/>
        <v>ma</v>
      </c>
      <c r="BP36" s="108" t="str">
        <f t="shared" si="20"/>
        <v>di</v>
      </c>
      <c r="BQ36" s="108" t="str">
        <f t="shared" si="20"/>
        <v>wo</v>
      </c>
      <c r="BR36" s="108" t="str">
        <f t="shared" si="20"/>
        <v>do</v>
      </c>
      <c r="BS36" s="108" t="str">
        <f t="shared" si="20"/>
        <v>vr</v>
      </c>
      <c r="BT36" s="108" t="str">
        <f t="shared" si="20"/>
        <v>za</v>
      </c>
      <c r="BU36" s="108" t="str">
        <f t="shared" si="20"/>
        <v>zo</v>
      </c>
      <c r="BV36" s="108" t="str">
        <f t="shared" si="20"/>
        <v>ma</v>
      </c>
      <c r="BW36" s="108"/>
      <c r="BX36" s="107"/>
      <c r="BY36" s="107"/>
      <c r="BZ36" s="107"/>
      <c r="CA36" s="107"/>
      <c r="CB36" s="107"/>
      <c r="CC36" s="107"/>
      <c r="CD36" s="107"/>
      <c r="CE36" s="107"/>
      <c r="CF36" s="107"/>
      <c r="CG36" s="107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26"/>
    </row>
    <row r="37" spans="1:100" ht="15" customHeight="1">
      <c r="A37" s="20"/>
      <c r="B37" s="51"/>
      <c r="C37" s="54" t="s">
        <v>47</v>
      </c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8"/>
      <c r="P37" s="58"/>
      <c r="Q37" s="54"/>
      <c r="R37" s="58"/>
      <c r="S37" s="58"/>
      <c r="T37" s="58"/>
      <c r="U37" s="58"/>
      <c r="V37" s="52" t="s">
        <v>70</v>
      </c>
      <c r="W37" s="52"/>
      <c r="X37" s="52"/>
      <c r="Y37" s="52"/>
      <c r="Z37" s="52"/>
      <c r="AA37" s="52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36"/>
      <c r="AO37" s="113"/>
      <c r="AP37" s="108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  <c r="BA37" s="107"/>
      <c r="BB37" s="107"/>
      <c r="BC37" s="107"/>
      <c r="BD37" s="107"/>
      <c r="BE37" s="107"/>
      <c r="BF37" s="107"/>
      <c r="BG37" s="107"/>
      <c r="BH37" s="107"/>
      <c r="BI37" s="107"/>
      <c r="BJ37" s="107"/>
      <c r="BK37" s="107"/>
      <c r="BL37" s="107"/>
      <c r="BM37" s="107"/>
      <c r="BN37" s="107"/>
      <c r="BO37" s="107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26"/>
    </row>
    <row r="38" spans="1:100" ht="15" customHeight="1">
      <c r="A38" s="20"/>
      <c r="B38" s="51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4"/>
      <c r="Q38" s="54"/>
      <c r="R38" s="54"/>
      <c r="S38" s="54"/>
      <c r="T38" s="54"/>
      <c r="U38" s="58"/>
      <c r="V38" s="58" t="s">
        <v>80</v>
      </c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36"/>
      <c r="AO38" s="113"/>
      <c r="AP38" s="108"/>
      <c r="AQ38" s="114" t="s">
        <v>40</v>
      </c>
      <c r="AR38" s="128">
        <f>BV35+1</f>
        <v>42675</v>
      </c>
      <c r="AS38" s="128">
        <f>AR38+1</f>
        <v>42676</v>
      </c>
      <c r="AT38" s="128">
        <f t="shared" ref="AT38:BU38" si="21">AS38+1</f>
        <v>42677</v>
      </c>
      <c r="AU38" s="128">
        <f t="shared" si="21"/>
        <v>42678</v>
      </c>
      <c r="AV38" s="128">
        <f t="shared" si="21"/>
        <v>42679</v>
      </c>
      <c r="AW38" s="128">
        <f t="shared" si="21"/>
        <v>42680</v>
      </c>
      <c r="AX38" s="128">
        <f t="shared" si="21"/>
        <v>42681</v>
      </c>
      <c r="AY38" s="128">
        <f t="shared" si="21"/>
        <v>42682</v>
      </c>
      <c r="AZ38" s="128">
        <f t="shared" si="21"/>
        <v>42683</v>
      </c>
      <c r="BA38" s="128">
        <f t="shared" si="21"/>
        <v>42684</v>
      </c>
      <c r="BB38" s="128">
        <f t="shared" si="21"/>
        <v>42685</v>
      </c>
      <c r="BC38" s="128">
        <f t="shared" si="21"/>
        <v>42686</v>
      </c>
      <c r="BD38" s="128">
        <f t="shared" si="21"/>
        <v>42687</v>
      </c>
      <c r="BE38" s="128">
        <f t="shared" si="21"/>
        <v>42688</v>
      </c>
      <c r="BF38" s="128">
        <f t="shared" si="21"/>
        <v>42689</v>
      </c>
      <c r="BG38" s="128">
        <f t="shared" si="21"/>
        <v>42690</v>
      </c>
      <c r="BH38" s="128">
        <f t="shared" si="21"/>
        <v>42691</v>
      </c>
      <c r="BI38" s="128">
        <f t="shared" si="21"/>
        <v>42692</v>
      </c>
      <c r="BJ38" s="128">
        <f t="shared" si="21"/>
        <v>42693</v>
      </c>
      <c r="BK38" s="128">
        <f t="shared" si="21"/>
        <v>42694</v>
      </c>
      <c r="BL38" s="128">
        <f t="shared" si="21"/>
        <v>42695</v>
      </c>
      <c r="BM38" s="128">
        <f t="shared" si="21"/>
        <v>42696</v>
      </c>
      <c r="BN38" s="128">
        <f t="shared" si="21"/>
        <v>42697</v>
      </c>
      <c r="BO38" s="128">
        <f t="shared" si="21"/>
        <v>42698</v>
      </c>
      <c r="BP38" s="128">
        <f t="shared" si="21"/>
        <v>42699</v>
      </c>
      <c r="BQ38" s="128">
        <f t="shared" si="21"/>
        <v>42700</v>
      </c>
      <c r="BR38" s="128">
        <f t="shared" si="21"/>
        <v>42701</v>
      </c>
      <c r="BS38" s="128">
        <f t="shared" si="21"/>
        <v>42702</v>
      </c>
      <c r="BT38" s="128">
        <f t="shared" si="21"/>
        <v>42703</v>
      </c>
      <c r="BU38" s="128">
        <f t="shared" si="21"/>
        <v>42704</v>
      </c>
      <c r="BV38" s="108"/>
      <c r="BW38" s="108"/>
      <c r="BX38" s="107"/>
      <c r="BY38" s="107"/>
      <c r="BZ38" s="107"/>
      <c r="CA38" s="107"/>
      <c r="CB38" s="107"/>
      <c r="CC38" s="107"/>
      <c r="CD38" s="107"/>
      <c r="CE38" s="107"/>
      <c r="CF38" s="107"/>
      <c r="CG38" s="107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26"/>
    </row>
    <row r="39" spans="1:100" ht="15" customHeight="1">
      <c r="A39" s="20"/>
      <c r="B39" s="51"/>
      <c r="C39" s="57" t="s">
        <v>50</v>
      </c>
      <c r="D39" s="57"/>
      <c r="E39" s="57"/>
      <c r="F39" s="57"/>
      <c r="G39" s="57"/>
      <c r="H39" s="57"/>
      <c r="I39" s="57"/>
      <c r="J39" s="57"/>
      <c r="K39" s="54"/>
      <c r="L39" s="54"/>
      <c r="M39" s="54"/>
      <c r="N39" s="58"/>
      <c r="O39" s="58"/>
      <c r="P39" s="54"/>
      <c r="Q39" s="54"/>
      <c r="R39" s="54"/>
      <c r="S39" s="54"/>
      <c r="T39" s="54"/>
      <c r="U39" s="54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36"/>
      <c r="AO39" s="113"/>
      <c r="AP39" s="108"/>
      <c r="AQ39" s="114"/>
      <c r="AR39" s="108" t="str">
        <f t="shared" ref="AR39:BU39" si="22">VLOOKUP(WEEKDAY(AR38),dagen,2)</f>
        <v>di</v>
      </c>
      <c r="AS39" s="108" t="str">
        <f t="shared" si="22"/>
        <v>wo</v>
      </c>
      <c r="AT39" s="108" t="str">
        <f t="shared" si="22"/>
        <v>do</v>
      </c>
      <c r="AU39" s="108" t="str">
        <f t="shared" si="22"/>
        <v>vr</v>
      </c>
      <c r="AV39" s="108" t="str">
        <f t="shared" si="22"/>
        <v>za</v>
      </c>
      <c r="AW39" s="108" t="str">
        <f t="shared" si="22"/>
        <v>zo</v>
      </c>
      <c r="AX39" s="108" t="str">
        <f t="shared" si="22"/>
        <v>ma</v>
      </c>
      <c r="AY39" s="108" t="str">
        <f t="shared" si="22"/>
        <v>di</v>
      </c>
      <c r="AZ39" s="108" t="str">
        <f t="shared" si="22"/>
        <v>wo</v>
      </c>
      <c r="BA39" s="108" t="str">
        <f t="shared" si="22"/>
        <v>do</v>
      </c>
      <c r="BB39" s="108" t="str">
        <f t="shared" si="22"/>
        <v>vr</v>
      </c>
      <c r="BC39" s="108" t="str">
        <f t="shared" si="22"/>
        <v>za</v>
      </c>
      <c r="BD39" s="108" t="str">
        <f t="shared" si="22"/>
        <v>zo</v>
      </c>
      <c r="BE39" s="108" t="str">
        <f t="shared" si="22"/>
        <v>ma</v>
      </c>
      <c r="BF39" s="108" t="str">
        <f t="shared" si="22"/>
        <v>di</v>
      </c>
      <c r="BG39" s="108" t="str">
        <f t="shared" si="22"/>
        <v>wo</v>
      </c>
      <c r="BH39" s="108" t="str">
        <f t="shared" si="22"/>
        <v>do</v>
      </c>
      <c r="BI39" s="108" t="str">
        <f t="shared" si="22"/>
        <v>vr</v>
      </c>
      <c r="BJ39" s="108" t="str">
        <f t="shared" si="22"/>
        <v>za</v>
      </c>
      <c r="BK39" s="108" t="str">
        <f t="shared" si="22"/>
        <v>zo</v>
      </c>
      <c r="BL39" s="108" t="str">
        <f t="shared" si="22"/>
        <v>ma</v>
      </c>
      <c r="BM39" s="108" t="str">
        <f t="shared" si="22"/>
        <v>di</v>
      </c>
      <c r="BN39" s="108" t="str">
        <f t="shared" si="22"/>
        <v>wo</v>
      </c>
      <c r="BO39" s="108" t="str">
        <f t="shared" si="22"/>
        <v>do</v>
      </c>
      <c r="BP39" s="108" t="str">
        <f t="shared" si="22"/>
        <v>vr</v>
      </c>
      <c r="BQ39" s="108" t="str">
        <f t="shared" si="22"/>
        <v>za</v>
      </c>
      <c r="BR39" s="108" t="str">
        <f t="shared" si="22"/>
        <v>zo</v>
      </c>
      <c r="BS39" s="108" t="str">
        <f t="shared" si="22"/>
        <v>ma</v>
      </c>
      <c r="BT39" s="108" t="str">
        <f t="shared" si="22"/>
        <v>di</v>
      </c>
      <c r="BU39" s="108" t="str">
        <f t="shared" si="22"/>
        <v>wo</v>
      </c>
      <c r="BV39" s="108"/>
      <c r="BW39" s="108"/>
      <c r="BX39" s="107"/>
      <c r="BY39" s="107"/>
      <c r="BZ39" s="107"/>
      <c r="CA39" s="107"/>
      <c r="CB39" s="107"/>
      <c r="CC39" s="107"/>
      <c r="CD39" s="107"/>
      <c r="CE39" s="107"/>
      <c r="CF39" s="107"/>
      <c r="CG39" s="107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26"/>
    </row>
    <row r="40" spans="1:100" ht="15" customHeight="1">
      <c r="A40" s="20"/>
      <c r="B40" s="51"/>
      <c r="C40" s="54" t="s">
        <v>45</v>
      </c>
      <c r="D40" s="54"/>
      <c r="E40" s="54"/>
      <c r="F40" s="54"/>
      <c r="G40" s="54"/>
      <c r="H40" s="81"/>
      <c r="I40" s="81"/>
      <c r="J40" s="54"/>
      <c r="K40" s="54"/>
      <c r="L40" s="54"/>
      <c r="M40" s="54"/>
      <c r="N40" s="58"/>
      <c r="O40" s="58"/>
      <c r="P40" s="54"/>
      <c r="Q40" s="54"/>
      <c r="R40" s="54"/>
      <c r="S40" s="54"/>
      <c r="T40" s="54"/>
      <c r="U40" s="54"/>
      <c r="V40" s="98" t="s">
        <v>71</v>
      </c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58"/>
      <c r="AK40" s="58"/>
      <c r="AL40" s="58"/>
      <c r="AM40" s="58"/>
      <c r="AN40" s="36"/>
      <c r="AO40" s="113"/>
      <c r="AP40" s="108"/>
      <c r="AQ40" s="114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8"/>
      <c r="BI40" s="108"/>
      <c r="BJ40" s="108"/>
      <c r="BK40" s="108"/>
      <c r="BL40" s="108"/>
      <c r="BM40" s="108"/>
      <c r="BN40" s="108"/>
      <c r="BO40" s="108"/>
      <c r="BP40" s="108"/>
      <c r="BQ40" s="108"/>
      <c r="BR40" s="108"/>
      <c r="BS40" s="108"/>
      <c r="BT40" s="108"/>
      <c r="BU40" s="108"/>
      <c r="BV40" s="108"/>
      <c r="BW40" s="108"/>
      <c r="BX40" s="107"/>
      <c r="BY40" s="107"/>
      <c r="BZ40" s="107"/>
      <c r="CA40" s="107"/>
      <c r="CB40" s="107"/>
      <c r="CC40" s="107"/>
      <c r="CD40" s="107"/>
      <c r="CE40" s="107"/>
      <c r="CF40" s="107"/>
      <c r="CG40" s="107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26"/>
    </row>
    <row r="41" spans="1:100" ht="15" customHeight="1">
      <c r="A41" s="20"/>
      <c r="B41" s="51"/>
      <c r="C41" s="54" t="s">
        <v>46</v>
      </c>
      <c r="D41" s="54"/>
      <c r="E41" s="54"/>
      <c r="F41" s="54"/>
      <c r="G41" s="54"/>
      <c r="H41" s="164"/>
      <c r="I41" s="165"/>
      <c r="J41" s="54"/>
      <c r="K41" s="54"/>
      <c r="L41" s="54"/>
      <c r="M41" s="54"/>
      <c r="N41" s="58"/>
      <c r="O41" s="58"/>
      <c r="P41" s="54"/>
      <c r="Q41" s="54"/>
      <c r="R41" s="54"/>
      <c r="S41" s="54"/>
      <c r="T41" s="54"/>
      <c r="U41" s="54"/>
      <c r="V41" s="58" t="s">
        <v>81</v>
      </c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36"/>
      <c r="AO41" s="113"/>
      <c r="AP41" s="108"/>
      <c r="AQ41" s="114" t="s">
        <v>17</v>
      </c>
      <c r="AR41" s="128">
        <f>BU38+1</f>
        <v>42705</v>
      </c>
      <c r="AS41" s="128">
        <f>AR41+1</f>
        <v>42706</v>
      </c>
      <c r="AT41" s="128">
        <f t="shared" ref="AT41:BV41" si="23">AS41+1</f>
        <v>42707</v>
      </c>
      <c r="AU41" s="128">
        <f t="shared" si="23"/>
        <v>42708</v>
      </c>
      <c r="AV41" s="128">
        <f t="shared" si="23"/>
        <v>42709</v>
      </c>
      <c r="AW41" s="128">
        <f t="shared" si="23"/>
        <v>42710</v>
      </c>
      <c r="AX41" s="128">
        <f t="shared" si="23"/>
        <v>42711</v>
      </c>
      <c r="AY41" s="128">
        <f t="shared" si="23"/>
        <v>42712</v>
      </c>
      <c r="AZ41" s="128">
        <f t="shared" si="23"/>
        <v>42713</v>
      </c>
      <c r="BA41" s="128">
        <f t="shared" si="23"/>
        <v>42714</v>
      </c>
      <c r="BB41" s="128">
        <f t="shared" si="23"/>
        <v>42715</v>
      </c>
      <c r="BC41" s="128">
        <f t="shared" si="23"/>
        <v>42716</v>
      </c>
      <c r="BD41" s="128">
        <f t="shared" si="23"/>
        <v>42717</v>
      </c>
      <c r="BE41" s="128">
        <f t="shared" si="23"/>
        <v>42718</v>
      </c>
      <c r="BF41" s="128">
        <f t="shared" si="23"/>
        <v>42719</v>
      </c>
      <c r="BG41" s="128">
        <f t="shared" si="23"/>
        <v>42720</v>
      </c>
      <c r="BH41" s="128">
        <f t="shared" si="23"/>
        <v>42721</v>
      </c>
      <c r="BI41" s="128">
        <f t="shared" si="23"/>
        <v>42722</v>
      </c>
      <c r="BJ41" s="128">
        <f t="shared" si="23"/>
        <v>42723</v>
      </c>
      <c r="BK41" s="128">
        <f t="shared" si="23"/>
        <v>42724</v>
      </c>
      <c r="BL41" s="128">
        <f t="shared" si="23"/>
        <v>42725</v>
      </c>
      <c r="BM41" s="128">
        <f t="shared" si="23"/>
        <v>42726</v>
      </c>
      <c r="BN41" s="128">
        <f t="shared" si="23"/>
        <v>42727</v>
      </c>
      <c r="BO41" s="128">
        <f t="shared" si="23"/>
        <v>42728</v>
      </c>
      <c r="BP41" s="128">
        <f t="shared" si="23"/>
        <v>42729</v>
      </c>
      <c r="BQ41" s="128">
        <f t="shared" si="23"/>
        <v>42730</v>
      </c>
      <c r="BR41" s="128">
        <f t="shared" si="23"/>
        <v>42731</v>
      </c>
      <c r="BS41" s="128">
        <f t="shared" si="23"/>
        <v>42732</v>
      </c>
      <c r="BT41" s="128">
        <f t="shared" si="23"/>
        <v>42733</v>
      </c>
      <c r="BU41" s="128">
        <f t="shared" si="23"/>
        <v>42734</v>
      </c>
      <c r="BV41" s="128">
        <f t="shared" si="23"/>
        <v>42735</v>
      </c>
      <c r="BW41" s="108"/>
      <c r="BX41" s="107"/>
      <c r="BY41" s="107"/>
      <c r="BZ41" s="107"/>
      <c r="CA41" s="107"/>
      <c r="CB41" s="107"/>
      <c r="CC41" s="107"/>
      <c r="CD41" s="107"/>
      <c r="CE41" s="107"/>
      <c r="CF41" s="107"/>
      <c r="CG41" s="107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26"/>
    </row>
    <row r="42" spans="1:100" ht="15" customHeight="1">
      <c r="A42" s="20"/>
      <c r="B42" s="51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4"/>
      <c r="Q42" s="54"/>
      <c r="R42" s="54"/>
      <c r="S42" s="54"/>
      <c r="T42" s="54"/>
      <c r="U42" s="54"/>
      <c r="V42" s="54" t="s">
        <v>82</v>
      </c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36"/>
      <c r="AO42" s="113"/>
      <c r="AP42" s="108"/>
      <c r="AQ42" s="114"/>
      <c r="AR42" s="108" t="str">
        <f t="shared" ref="AR42:BV42" si="24">VLOOKUP(WEEKDAY(AR41),dagen,2)</f>
        <v>do</v>
      </c>
      <c r="AS42" s="108" t="str">
        <f t="shared" si="24"/>
        <v>vr</v>
      </c>
      <c r="AT42" s="108" t="str">
        <f t="shared" si="24"/>
        <v>za</v>
      </c>
      <c r="AU42" s="108" t="str">
        <f t="shared" si="24"/>
        <v>zo</v>
      </c>
      <c r="AV42" s="108" t="str">
        <f t="shared" si="24"/>
        <v>ma</v>
      </c>
      <c r="AW42" s="108" t="str">
        <f t="shared" si="24"/>
        <v>di</v>
      </c>
      <c r="AX42" s="108" t="str">
        <f t="shared" si="24"/>
        <v>wo</v>
      </c>
      <c r="AY42" s="108" t="str">
        <f t="shared" si="24"/>
        <v>do</v>
      </c>
      <c r="AZ42" s="108" t="str">
        <f t="shared" si="24"/>
        <v>vr</v>
      </c>
      <c r="BA42" s="108" t="str">
        <f t="shared" si="24"/>
        <v>za</v>
      </c>
      <c r="BB42" s="108" t="str">
        <f t="shared" si="24"/>
        <v>zo</v>
      </c>
      <c r="BC42" s="108" t="str">
        <f t="shared" si="24"/>
        <v>ma</v>
      </c>
      <c r="BD42" s="108" t="str">
        <f t="shared" si="24"/>
        <v>di</v>
      </c>
      <c r="BE42" s="108" t="str">
        <f t="shared" si="24"/>
        <v>wo</v>
      </c>
      <c r="BF42" s="108" t="str">
        <f t="shared" si="24"/>
        <v>do</v>
      </c>
      <c r="BG42" s="108" t="str">
        <f t="shared" si="24"/>
        <v>vr</v>
      </c>
      <c r="BH42" s="108" t="str">
        <f t="shared" si="24"/>
        <v>za</v>
      </c>
      <c r="BI42" s="108" t="str">
        <f t="shared" si="24"/>
        <v>zo</v>
      </c>
      <c r="BJ42" s="108" t="str">
        <f t="shared" si="24"/>
        <v>ma</v>
      </c>
      <c r="BK42" s="108" t="str">
        <f t="shared" si="24"/>
        <v>di</v>
      </c>
      <c r="BL42" s="108" t="str">
        <f t="shared" si="24"/>
        <v>wo</v>
      </c>
      <c r="BM42" s="108" t="str">
        <f t="shared" si="24"/>
        <v>do</v>
      </c>
      <c r="BN42" s="108" t="str">
        <f t="shared" si="24"/>
        <v>vr</v>
      </c>
      <c r="BO42" s="108" t="str">
        <f t="shared" si="24"/>
        <v>za</v>
      </c>
      <c r="BP42" s="108" t="str">
        <f t="shared" si="24"/>
        <v>zo</v>
      </c>
      <c r="BQ42" s="108" t="str">
        <f t="shared" si="24"/>
        <v>ma</v>
      </c>
      <c r="BR42" s="108" t="str">
        <f t="shared" si="24"/>
        <v>di</v>
      </c>
      <c r="BS42" s="108" t="str">
        <f t="shared" si="24"/>
        <v>wo</v>
      </c>
      <c r="BT42" s="108" t="str">
        <f t="shared" si="24"/>
        <v>do</v>
      </c>
      <c r="BU42" s="108" t="str">
        <f t="shared" si="24"/>
        <v>vr</v>
      </c>
      <c r="BV42" s="108" t="str">
        <f t="shared" si="24"/>
        <v>za</v>
      </c>
      <c r="BW42" s="108"/>
      <c r="BX42" s="107"/>
      <c r="BY42" s="107"/>
      <c r="BZ42" s="107"/>
      <c r="CA42" s="107"/>
      <c r="CB42" s="107"/>
      <c r="CC42" s="107"/>
      <c r="CD42" s="107"/>
      <c r="CE42" s="107"/>
      <c r="CF42" s="107"/>
      <c r="CG42" s="107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26"/>
    </row>
    <row r="43" spans="1:100" ht="15" customHeight="1">
      <c r="A43" s="20"/>
      <c r="B43" s="51"/>
      <c r="C43" s="55" t="s">
        <v>51</v>
      </c>
      <c r="D43" s="55"/>
      <c r="E43" s="55"/>
      <c r="F43" s="55"/>
      <c r="G43" s="55"/>
      <c r="H43" s="58"/>
      <c r="I43" s="58"/>
      <c r="J43" s="58"/>
      <c r="K43" s="58"/>
      <c r="L43" s="82"/>
      <c r="M43" s="82"/>
      <c r="N43" s="58"/>
      <c r="O43" s="58"/>
      <c r="P43" s="54"/>
      <c r="Q43" s="54"/>
      <c r="R43" s="54"/>
      <c r="S43" s="54"/>
      <c r="T43" s="54"/>
      <c r="U43" s="54"/>
      <c r="V43" s="53" t="s">
        <v>72</v>
      </c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36"/>
      <c r="AO43" s="113"/>
      <c r="AP43" s="108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07"/>
      <c r="BD43" s="107"/>
      <c r="BE43" s="107"/>
      <c r="BF43" s="107"/>
      <c r="BG43" s="107"/>
      <c r="BH43" s="107"/>
      <c r="BI43" s="107"/>
      <c r="BJ43" s="107"/>
      <c r="BK43" s="107"/>
      <c r="BL43" s="107"/>
      <c r="BM43" s="107"/>
      <c r="BN43" s="107"/>
      <c r="BO43" s="107"/>
      <c r="BP43" s="107"/>
      <c r="BQ43" s="107"/>
      <c r="BR43" s="107"/>
      <c r="BS43" s="107"/>
      <c r="BT43" s="107"/>
      <c r="BU43" s="107"/>
      <c r="BV43" s="107"/>
      <c r="BW43" s="107"/>
      <c r="BX43" s="107"/>
      <c r="BY43" s="107"/>
      <c r="BZ43" s="107"/>
      <c r="CA43" s="107"/>
      <c r="CB43" s="107"/>
      <c r="CC43" s="107"/>
      <c r="CD43" s="107"/>
      <c r="CE43" s="107"/>
      <c r="CF43" s="107"/>
      <c r="CG43" s="107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26"/>
    </row>
    <row r="44" spans="1:100" ht="15" customHeight="1">
      <c r="A44" s="20"/>
      <c r="B44" s="51"/>
      <c r="C44" s="58" t="s">
        <v>63</v>
      </c>
      <c r="D44" s="58"/>
      <c r="E44" s="58"/>
      <c r="F44" s="58"/>
      <c r="G44" s="58"/>
      <c r="H44" s="58"/>
      <c r="I44" s="58"/>
      <c r="J44" s="58"/>
      <c r="K44" s="58"/>
      <c r="L44" s="166"/>
      <c r="M44" s="167"/>
      <c r="N44" s="54"/>
      <c r="O44" s="54"/>
      <c r="P44" s="54"/>
      <c r="Q44" s="54"/>
      <c r="R44" s="54"/>
      <c r="S44" s="54"/>
      <c r="T44" s="54"/>
      <c r="U44" s="54"/>
      <c r="V44" s="103" t="s">
        <v>83</v>
      </c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36"/>
      <c r="AO44" s="113"/>
      <c r="AP44" s="108"/>
      <c r="AQ44" s="107"/>
      <c r="AR44" s="107"/>
      <c r="AS44" s="107"/>
      <c r="AT44" s="107"/>
      <c r="AU44" s="107"/>
      <c r="AV44" s="107"/>
      <c r="AW44" s="107"/>
      <c r="AX44" s="107"/>
      <c r="AY44" s="107"/>
      <c r="AZ44" s="107"/>
      <c r="BA44" s="107"/>
      <c r="BB44" s="107"/>
      <c r="BC44" s="107"/>
      <c r="BD44" s="107"/>
      <c r="BE44" s="107"/>
      <c r="BF44" s="107"/>
      <c r="BG44" s="107"/>
      <c r="BH44" s="107"/>
      <c r="BI44" s="107"/>
      <c r="BJ44" s="107"/>
      <c r="BK44" s="107"/>
      <c r="BL44" s="107"/>
      <c r="BM44" s="107"/>
      <c r="BN44" s="107"/>
      <c r="BO44" s="107"/>
      <c r="BP44" s="107"/>
      <c r="BQ44" s="107"/>
      <c r="BR44" s="107"/>
      <c r="BS44" s="107"/>
      <c r="BT44" s="107"/>
      <c r="BU44" s="107"/>
      <c r="BV44" s="107"/>
      <c r="BW44" s="107"/>
      <c r="BX44" s="107"/>
      <c r="BY44" s="107"/>
      <c r="BZ44" s="107"/>
      <c r="CA44" s="107"/>
      <c r="CB44" s="107"/>
      <c r="CC44" s="107"/>
      <c r="CD44" s="107"/>
      <c r="CE44" s="107"/>
      <c r="CF44" s="107"/>
      <c r="CG44" s="107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26"/>
    </row>
    <row r="45" spans="1:100" ht="15" customHeight="1">
      <c r="A45" s="20"/>
      <c r="B45" s="51"/>
      <c r="C45" s="58" t="s">
        <v>52</v>
      </c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4"/>
      <c r="O45" s="54"/>
      <c r="P45" s="54"/>
      <c r="Q45" s="54"/>
      <c r="R45" s="54"/>
      <c r="S45" s="54"/>
      <c r="T45" s="54"/>
      <c r="U45" s="54"/>
      <c r="V45" s="103" t="s">
        <v>84</v>
      </c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99"/>
      <c r="AO45" s="113"/>
      <c r="AP45" s="108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07"/>
      <c r="BB45" s="107"/>
      <c r="BC45" s="107"/>
      <c r="BD45" s="107"/>
      <c r="BE45" s="107"/>
      <c r="BF45" s="107"/>
      <c r="BG45" s="107"/>
      <c r="BH45" s="107"/>
      <c r="BI45" s="107"/>
      <c r="BJ45" s="107"/>
      <c r="BK45" s="107"/>
      <c r="BL45" s="107"/>
      <c r="BM45" s="107"/>
      <c r="BN45" s="107"/>
      <c r="BO45" s="107"/>
      <c r="BP45" s="107"/>
      <c r="BQ45" s="107"/>
      <c r="BR45" s="107"/>
      <c r="BS45" s="107"/>
      <c r="BT45" s="107"/>
      <c r="BU45" s="107"/>
      <c r="BV45" s="107"/>
      <c r="BW45" s="107"/>
      <c r="BX45" s="107"/>
      <c r="BY45" s="107"/>
      <c r="BZ45" s="107"/>
      <c r="CA45" s="107"/>
      <c r="CB45" s="107"/>
      <c r="CC45" s="107"/>
      <c r="CD45" s="107"/>
      <c r="CE45" s="107"/>
      <c r="CF45" s="107"/>
      <c r="CG45" s="107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26"/>
    </row>
    <row r="46" spans="1:100" ht="15" customHeight="1">
      <c r="A46" s="20"/>
      <c r="B46" s="51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4"/>
      <c r="O46" s="54"/>
      <c r="P46" s="54"/>
      <c r="Q46" s="54"/>
      <c r="R46" s="54"/>
      <c r="S46" s="54"/>
      <c r="T46" s="54"/>
      <c r="U46" s="54"/>
      <c r="V46" s="103" t="s">
        <v>85</v>
      </c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99"/>
      <c r="AO46" s="113"/>
      <c r="AP46" s="108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107"/>
      <c r="BB46" s="107"/>
      <c r="BC46" s="107"/>
      <c r="BD46" s="107"/>
      <c r="BE46" s="107"/>
      <c r="BF46" s="107"/>
      <c r="BG46" s="107"/>
      <c r="BH46" s="107"/>
      <c r="BI46" s="107"/>
      <c r="BJ46" s="107"/>
      <c r="BK46" s="107"/>
      <c r="BL46" s="107"/>
      <c r="BM46" s="107"/>
      <c r="BN46" s="107"/>
      <c r="BO46" s="107"/>
      <c r="BP46" s="107"/>
      <c r="BQ46" s="107"/>
      <c r="BR46" s="107"/>
      <c r="BS46" s="107"/>
      <c r="BT46" s="107"/>
      <c r="BU46" s="107"/>
      <c r="BV46" s="107"/>
      <c r="BW46" s="107"/>
      <c r="BX46" s="107"/>
      <c r="BY46" s="107"/>
      <c r="BZ46" s="107"/>
      <c r="CA46" s="107"/>
      <c r="CB46" s="107"/>
      <c r="CC46" s="107"/>
      <c r="CD46" s="107"/>
      <c r="CE46" s="107"/>
      <c r="CF46" s="107"/>
      <c r="CG46" s="107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26"/>
    </row>
    <row r="47" spans="1:100" ht="15" customHeight="1">
      <c r="A47" s="20"/>
      <c r="B47" s="51"/>
      <c r="C47" s="57" t="s">
        <v>53</v>
      </c>
      <c r="D47" s="57"/>
      <c r="E47" s="57"/>
      <c r="F47" s="57"/>
      <c r="G47" s="57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103" t="s">
        <v>86</v>
      </c>
      <c r="W47" s="54"/>
      <c r="X47" s="54"/>
      <c r="Y47" s="54"/>
      <c r="Z47" s="54"/>
      <c r="AA47" s="54"/>
      <c r="AB47" s="54"/>
      <c r="AC47" s="54"/>
      <c r="AD47" s="103" t="s">
        <v>73</v>
      </c>
      <c r="AE47" s="56"/>
      <c r="AF47" s="56"/>
      <c r="AG47" s="54"/>
      <c r="AH47" s="54"/>
      <c r="AI47" s="54"/>
      <c r="AJ47" s="54"/>
      <c r="AK47" s="54"/>
      <c r="AL47" s="54"/>
      <c r="AM47" s="54"/>
      <c r="AN47" s="99"/>
      <c r="AO47" s="113"/>
      <c r="AP47" s="112"/>
      <c r="AQ47" s="130"/>
      <c r="AR47" s="108"/>
      <c r="AS47" s="108"/>
      <c r="AT47" s="108"/>
      <c r="AU47" s="108"/>
      <c r="AV47" s="108"/>
      <c r="AW47" s="108"/>
      <c r="AX47" s="108"/>
      <c r="AY47" s="108"/>
      <c r="AZ47" s="108"/>
      <c r="BA47" s="108"/>
      <c r="BB47" s="108"/>
      <c r="BC47" s="108"/>
      <c r="BD47" s="108"/>
      <c r="BE47" s="108"/>
      <c r="BF47" s="108"/>
      <c r="BG47" s="108"/>
      <c r="BH47" s="108"/>
      <c r="BI47" s="108"/>
      <c r="BJ47" s="108"/>
      <c r="BK47" s="108"/>
      <c r="BL47" s="108"/>
      <c r="BM47" s="108"/>
      <c r="BN47" s="108"/>
      <c r="BO47" s="108"/>
      <c r="BP47" s="108"/>
      <c r="BQ47" s="108"/>
      <c r="BR47" s="108"/>
      <c r="BS47" s="108"/>
      <c r="BT47" s="108"/>
      <c r="BU47" s="108"/>
      <c r="BV47" s="108"/>
      <c r="BW47" s="108"/>
      <c r="BX47" s="107"/>
      <c r="BY47" s="107"/>
      <c r="BZ47" s="107"/>
      <c r="CA47" s="107"/>
      <c r="CB47" s="107"/>
      <c r="CC47" s="107"/>
      <c r="CD47" s="107"/>
      <c r="CE47" s="107"/>
      <c r="CF47" s="107"/>
      <c r="CG47" s="107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26"/>
    </row>
    <row r="48" spans="1:100" ht="15" customHeight="1">
      <c r="A48" s="20"/>
      <c r="B48" s="51"/>
      <c r="C48" s="54" t="s">
        <v>44</v>
      </c>
      <c r="D48" s="54"/>
      <c r="E48" s="54"/>
      <c r="F48" s="54"/>
      <c r="G48" s="54"/>
      <c r="H48" s="54"/>
      <c r="I48" s="54"/>
      <c r="J48" s="81"/>
      <c r="K48" s="81"/>
      <c r="L48" s="54"/>
      <c r="M48" s="54"/>
      <c r="N48" s="54"/>
      <c r="O48" s="58"/>
      <c r="P48" s="58"/>
      <c r="Q48" s="58"/>
      <c r="R48" s="54"/>
      <c r="S48" s="54"/>
      <c r="T48" s="54"/>
      <c r="U48" s="54"/>
      <c r="V48" s="54"/>
      <c r="W48" s="58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36"/>
      <c r="AO48" s="113"/>
      <c r="AP48" s="112"/>
      <c r="AQ48" s="130"/>
      <c r="AR48" s="108"/>
      <c r="AS48" s="108"/>
      <c r="AT48" s="108"/>
      <c r="AU48" s="108"/>
      <c r="AV48" s="108"/>
      <c r="AW48" s="108"/>
      <c r="AX48" s="108"/>
      <c r="AY48" s="108"/>
      <c r="AZ48" s="108"/>
      <c r="BA48" s="108"/>
      <c r="BB48" s="108"/>
      <c r="BC48" s="108"/>
      <c r="BD48" s="108"/>
      <c r="BE48" s="108"/>
      <c r="BF48" s="108"/>
      <c r="BG48" s="108"/>
      <c r="BH48" s="108"/>
      <c r="BI48" s="108"/>
      <c r="BJ48" s="108"/>
      <c r="BK48" s="108"/>
      <c r="BL48" s="108"/>
      <c r="BM48" s="108"/>
      <c r="BN48" s="108"/>
      <c r="BO48" s="108"/>
      <c r="BP48" s="108"/>
      <c r="BQ48" s="108"/>
      <c r="BR48" s="108"/>
      <c r="BS48" s="108"/>
      <c r="BT48" s="108"/>
      <c r="BU48" s="108"/>
      <c r="BV48" s="108"/>
      <c r="BW48" s="108"/>
      <c r="BX48" s="107"/>
      <c r="BY48" s="107"/>
      <c r="BZ48" s="107"/>
      <c r="CA48" s="107"/>
      <c r="CB48" s="107"/>
      <c r="CC48" s="107"/>
      <c r="CD48" s="107"/>
      <c r="CE48" s="107"/>
      <c r="CF48" s="107"/>
      <c r="CG48" s="107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26"/>
    </row>
    <row r="49" spans="1:100" ht="15" customHeight="1">
      <c r="A49" s="20"/>
      <c r="B49" s="51"/>
      <c r="C49" s="54" t="s">
        <v>49</v>
      </c>
      <c r="D49" s="54"/>
      <c r="E49" s="54"/>
      <c r="F49" s="54"/>
      <c r="G49" s="54"/>
      <c r="H49" s="54"/>
      <c r="I49" s="54"/>
      <c r="J49" s="164"/>
      <c r="K49" s="165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104" t="s">
        <v>74</v>
      </c>
      <c r="W49" s="54"/>
      <c r="X49" s="54"/>
      <c r="Y49" s="54"/>
      <c r="Z49" s="54"/>
      <c r="AA49" s="54"/>
      <c r="AB49" s="54"/>
      <c r="AC49" s="54"/>
      <c r="AD49" s="54"/>
      <c r="AE49" s="54"/>
      <c r="AF49" s="103" t="s">
        <v>75</v>
      </c>
      <c r="AG49" s="54"/>
      <c r="AH49" s="54"/>
      <c r="AI49" s="54"/>
      <c r="AJ49" s="54"/>
      <c r="AK49" s="54"/>
      <c r="AL49" s="54"/>
      <c r="AM49" s="54"/>
      <c r="AN49" s="36"/>
      <c r="AO49" s="113"/>
      <c r="AP49" s="112"/>
      <c r="AQ49" s="130"/>
      <c r="AR49" s="108"/>
      <c r="AS49" s="108"/>
      <c r="AT49" s="108"/>
      <c r="AU49" s="108"/>
      <c r="AV49" s="108"/>
      <c r="AW49" s="108"/>
      <c r="AX49" s="108"/>
      <c r="AY49" s="108"/>
      <c r="AZ49" s="108"/>
      <c r="BA49" s="108"/>
      <c r="BB49" s="108"/>
      <c r="BC49" s="108"/>
      <c r="BD49" s="108"/>
      <c r="BE49" s="108"/>
      <c r="BF49" s="108"/>
      <c r="BG49" s="108"/>
      <c r="BH49" s="108"/>
      <c r="BI49" s="108"/>
      <c r="BJ49" s="108"/>
      <c r="BK49" s="108"/>
      <c r="BL49" s="108"/>
      <c r="BM49" s="108"/>
      <c r="BN49" s="108"/>
      <c r="BO49" s="108"/>
      <c r="BP49" s="108"/>
      <c r="BQ49" s="108"/>
      <c r="BR49" s="108"/>
      <c r="BS49" s="108"/>
      <c r="BT49" s="108"/>
      <c r="BU49" s="108"/>
      <c r="BV49" s="108"/>
      <c r="BW49" s="108"/>
      <c r="BX49" s="107"/>
      <c r="BY49" s="107"/>
      <c r="BZ49" s="107"/>
      <c r="CA49" s="107"/>
      <c r="CB49" s="107"/>
      <c r="CC49" s="107"/>
      <c r="CD49" s="107"/>
      <c r="CE49" s="107"/>
      <c r="CF49" s="107"/>
      <c r="CG49" s="107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26"/>
    </row>
    <row r="50" spans="1:100" ht="15" customHeight="1">
      <c r="A50" s="20"/>
      <c r="B50" s="51"/>
      <c r="C50" s="54" t="s">
        <v>48</v>
      </c>
      <c r="D50" s="54"/>
      <c r="E50" s="54"/>
      <c r="F50" s="54"/>
      <c r="G50" s="54"/>
      <c r="H50" s="54"/>
      <c r="I50" s="54"/>
      <c r="J50" s="58"/>
      <c r="K50" s="58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103" t="s">
        <v>76</v>
      </c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36"/>
      <c r="AO50" s="113"/>
      <c r="AP50" s="112"/>
      <c r="AQ50" s="130"/>
      <c r="AR50" s="108"/>
      <c r="AS50" s="108"/>
      <c r="AT50" s="108"/>
      <c r="AU50" s="108"/>
      <c r="AV50" s="108"/>
      <c r="AW50" s="108"/>
      <c r="AX50" s="108"/>
      <c r="AY50" s="108"/>
      <c r="AZ50" s="108"/>
      <c r="BA50" s="108"/>
      <c r="BB50" s="108"/>
      <c r="BC50" s="108"/>
      <c r="BD50" s="108"/>
      <c r="BE50" s="108"/>
      <c r="BF50" s="108"/>
      <c r="BG50" s="108"/>
      <c r="BH50" s="108"/>
      <c r="BI50" s="108"/>
      <c r="BJ50" s="108"/>
      <c r="BK50" s="108"/>
      <c r="BL50" s="108"/>
      <c r="BM50" s="108"/>
      <c r="BN50" s="108"/>
      <c r="BO50" s="108"/>
      <c r="BP50" s="108"/>
      <c r="BQ50" s="108"/>
      <c r="BR50" s="108"/>
      <c r="BS50" s="108"/>
      <c r="BT50" s="108"/>
      <c r="BU50" s="108"/>
      <c r="BV50" s="108"/>
      <c r="BW50" s="108"/>
      <c r="BX50" s="107"/>
      <c r="BY50" s="107"/>
      <c r="BZ50" s="107"/>
      <c r="CA50" s="107"/>
      <c r="CB50" s="107"/>
      <c r="CC50" s="107"/>
      <c r="CD50" s="107"/>
      <c r="CE50" s="107"/>
      <c r="CF50" s="107"/>
      <c r="CG50" s="107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26"/>
    </row>
    <row r="51" spans="1:100" ht="15" customHeight="1">
      <c r="A51" s="20"/>
      <c r="B51" s="51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4"/>
      <c r="V51" s="104" t="s">
        <v>77</v>
      </c>
      <c r="W51" s="58"/>
      <c r="X51" s="58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36"/>
      <c r="AO51" s="113"/>
      <c r="AP51" s="112"/>
      <c r="AQ51" s="130"/>
      <c r="AR51" s="108"/>
      <c r="AS51" s="108"/>
      <c r="AT51" s="108"/>
      <c r="AU51" s="108"/>
      <c r="AV51" s="108"/>
      <c r="AW51" s="108"/>
      <c r="AX51" s="108"/>
      <c r="AY51" s="108"/>
      <c r="AZ51" s="108"/>
      <c r="BA51" s="108"/>
      <c r="BB51" s="108"/>
      <c r="BC51" s="108"/>
      <c r="BD51" s="108"/>
      <c r="BE51" s="108"/>
      <c r="BF51" s="108"/>
      <c r="BG51" s="108"/>
      <c r="BH51" s="108"/>
      <c r="BI51" s="108"/>
      <c r="BJ51" s="108"/>
      <c r="BK51" s="108"/>
      <c r="BL51" s="108"/>
      <c r="BM51" s="108"/>
      <c r="BN51" s="108"/>
      <c r="BO51" s="108"/>
      <c r="BP51" s="108"/>
      <c r="BQ51" s="108"/>
      <c r="BR51" s="108"/>
      <c r="BS51" s="108"/>
      <c r="BT51" s="108"/>
      <c r="BU51" s="108"/>
      <c r="BV51" s="108"/>
      <c r="BW51" s="108"/>
      <c r="BX51" s="107"/>
      <c r="BY51" s="107"/>
      <c r="BZ51" s="107"/>
      <c r="CA51" s="107"/>
      <c r="CB51" s="107"/>
      <c r="CC51" s="107"/>
      <c r="CD51" s="107"/>
      <c r="CE51" s="107"/>
      <c r="CF51" s="107"/>
      <c r="CG51" s="107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26"/>
    </row>
    <row r="52" spans="1:100" ht="15" customHeight="1">
      <c r="A52" s="43"/>
      <c r="B52" s="51"/>
      <c r="C52" s="54" t="s">
        <v>59</v>
      </c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4"/>
      <c r="S52" s="54"/>
      <c r="T52" s="54"/>
      <c r="U52" s="58"/>
      <c r="V52" s="103" t="s">
        <v>78</v>
      </c>
      <c r="W52" s="51"/>
      <c r="X52" s="51"/>
      <c r="Y52" s="103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44"/>
      <c r="AO52" s="112"/>
      <c r="AP52" s="112"/>
      <c r="AQ52" s="131"/>
      <c r="AR52" s="112"/>
      <c r="AS52" s="108"/>
      <c r="AT52" s="108"/>
      <c r="AU52" s="108"/>
      <c r="AV52" s="108"/>
      <c r="AW52" s="108"/>
      <c r="AX52" s="108"/>
      <c r="AY52" s="108"/>
      <c r="AZ52" s="108"/>
      <c r="BA52" s="108"/>
      <c r="BB52" s="108"/>
      <c r="BC52" s="108"/>
      <c r="BD52" s="108"/>
      <c r="BE52" s="108"/>
      <c r="BF52" s="108"/>
      <c r="BG52" s="108"/>
      <c r="BH52" s="108"/>
      <c r="BI52" s="108"/>
      <c r="BJ52" s="108"/>
      <c r="BK52" s="108"/>
      <c r="BL52" s="108"/>
      <c r="BM52" s="108"/>
      <c r="BN52" s="108"/>
      <c r="BO52" s="108"/>
      <c r="BP52" s="108"/>
      <c r="BQ52" s="108"/>
      <c r="BR52" s="108"/>
      <c r="BS52" s="108"/>
      <c r="BT52" s="108"/>
      <c r="BU52" s="108"/>
      <c r="BV52" s="108"/>
      <c r="BW52" s="108"/>
      <c r="BX52" s="107"/>
      <c r="BY52" s="107"/>
      <c r="BZ52" s="107"/>
      <c r="CA52" s="107"/>
      <c r="CB52" s="107"/>
      <c r="CC52" s="107"/>
      <c r="CD52" s="107"/>
      <c r="CE52" s="107"/>
      <c r="CF52" s="107"/>
      <c r="CG52" s="107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26"/>
    </row>
    <row r="53" spans="1:100" s="34" customFormat="1">
      <c r="A53" s="23"/>
      <c r="B53" s="51"/>
      <c r="C53" s="54" t="s">
        <v>64</v>
      </c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4"/>
      <c r="S53" s="54"/>
      <c r="T53" s="54"/>
      <c r="U53" s="54"/>
      <c r="V53" s="103" t="s">
        <v>79</v>
      </c>
      <c r="W53" s="54"/>
      <c r="X53" s="54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23"/>
      <c r="AO53" s="108"/>
      <c r="AP53" s="108"/>
      <c r="AQ53" s="107"/>
      <c r="AR53" s="107"/>
      <c r="AS53" s="107"/>
      <c r="AT53" s="107"/>
      <c r="AU53" s="107"/>
      <c r="AV53" s="107"/>
      <c r="AW53" s="107"/>
      <c r="AX53" s="107"/>
      <c r="AY53" s="107"/>
      <c r="AZ53" s="107"/>
      <c r="BA53" s="107"/>
      <c r="BB53" s="107"/>
      <c r="BC53" s="107"/>
      <c r="BD53" s="107"/>
      <c r="BE53" s="107"/>
      <c r="BF53" s="107"/>
      <c r="BG53" s="107"/>
      <c r="BH53" s="107"/>
      <c r="BI53" s="107"/>
      <c r="BJ53" s="107"/>
      <c r="BK53" s="107"/>
      <c r="BL53" s="107"/>
      <c r="BM53" s="107"/>
      <c r="BN53" s="107"/>
      <c r="BO53" s="107"/>
      <c r="BP53" s="107"/>
      <c r="BQ53" s="107"/>
      <c r="BR53" s="107"/>
      <c r="BS53" s="107"/>
      <c r="BT53" s="107"/>
      <c r="BU53" s="107"/>
      <c r="BV53" s="107"/>
      <c r="BW53" s="107"/>
      <c r="BX53" s="107"/>
      <c r="BY53" s="107"/>
      <c r="BZ53" s="107"/>
      <c r="CA53" s="107"/>
      <c r="CB53" s="107"/>
      <c r="CC53" s="107"/>
      <c r="CD53" s="107"/>
      <c r="CE53" s="107"/>
      <c r="CF53" s="107"/>
      <c r="CG53" s="107"/>
      <c r="CH53" s="28"/>
      <c r="CI53" s="28"/>
      <c r="CJ53" s="28"/>
      <c r="CK53" s="28"/>
      <c r="CL53" s="28"/>
      <c r="CM53" s="28"/>
      <c r="CN53" s="28"/>
      <c r="CO53" s="28"/>
      <c r="CP53" s="28"/>
      <c r="CQ53" s="28"/>
      <c r="CR53" s="28"/>
      <c r="CS53" s="28"/>
      <c r="CT53" s="28"/>
      <c r="CU53" s="28"/>
    </row>
    <row r="54" spans="1:100" s="34" customFormat="1" ht="15" customHeight="1">
      <c r="A54" s="23"/>
      <c r="B54" s="51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54"/>
      <c r="V54" s="100"/>
      <c r="W54" s="100"/>
      <c r="X54" s="100"/>
      <c r="Y54" s="54"/>
      <c r="Z54" s="54"/>
      <c r="AA54" s="54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23"/>
      <c r="AO54" s="108"/>
      <c r="AP54" s="108"/>
      <c r="AQ54" s="107"/>
      <c r="AR54" s="107"/>
      <c r="AS54" s="107"/>
      <c r="AT54" s="107"/>
      <c r="AU54" s="107"/>
      <c r="AV54" s="107"/>
      <c r="AW54" s="107"/>
      <c r="AX54" s="107"/>
      <c r="AY54" s="107"/>
      <c r="AZ54" s="107"/>
      <c r="BA54" s="107"/>
      <c r="BB54" s="107"/>
      <c r="BC54" s="107"/>
      <c r="BD54" s="107"/>
      <c r="BE54" s="107"/>
      <c r="BF54" s="107"/>
      <c r="BG54" s="107"/>
      <c r="BH54" s="107"/>
      <c r="BI54" s="107"/>
      <c r="BJ54" s="107"/>
      <c r="BK54" s="107"/>
      <c r="BL54" s="107"/>
      <c r="BM54" s="107"/>
      <c r="BN54" s="107"/>
      <c r="BO54" s="107"/>
      <c r="BP54" s="107"/>
      <c r="BQ54" s="107"/>
      <c r="BR54" s="107"/>
      <c r="BS54" s="107"/>
      <c r="BT54" s="107"/>
      <c r="BU54" s="107"/>
      <c r="BV54" s="107"/>
      <c r="BW54" s="107"/>
      <c r="BX54" s="107"/>
      <c r="BY54" s="107"/>
      <c r="BZ54" s="107"/>
      <c r="CA54" s="107"/>
      <c r="CB54" s="107"/>
      <c r="CC54" s="107"/>
      <c r="CD54" s="107"/>
      <c r="CE54" s="107"/>
      <c r="CF54" s="107"/>
      <c r="CG54" s="107"/>
      <c r="CH54" s="28"/>
      <c r="CI54" s="28"/>
      <c r="CJ54" s="28"/>
      <c r="CK54" s="28"/>
      <c r="CL54" s="28"/>
      <c r="CM54" s="28"/>
      <c r="CN54" s="28"/>
      <c r="CO54" s="28"/>
      <c r="CP54" s="28"/>
      <c r="CQ54" s="28"/>
      <c r="CR54" s="28"/>
      <c r="CS54" s="28"/>
      <c r="CT54" s="28"/>
      <c r="CU54" s="28"/>
    </row>
    <row r="55" spans="1:100" s="34" customFormat="1" ht="15" customHeight="1">
      <c r="A55" s="23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23"/>
      <c r="AO55" s="108"/>
      <c r="AP55" s="108"/>
      <c r="AQ55" s="107"/>
      <c r="AR55" s="107"/>
      <c r="AS55" s="107"/>
      <c r="AT55" s="107"/>
      <c r="AU55" s="107"/>
      <c r="AV55" s="107"/>
      <c r="AW55" s="107"/>
      <c r="AX55" s="107"/>
      <c r="AY55" s="107"/>
      <c r="AZ55" s="107"/>
      <c r="BA55" s="107"/>
      <c r="BB55" s="107"/>
      <c r="BC55" s="107"/>
      <c r="BD55" s="107"/>
      <c r="BE55" s="107"/>
      <c r="BF55" s="107"/>
      <c r="BG55" s="107"/>
      <c r="BH55" s="107"/>
      <c r="BI55" s="107"/>
      <c r="BJ55" s="107"/>
      <c r="BK55" s="107"/>
      <c r="BL55" s="107"/>
      <c r="BM55" s="107"/>
      <c r="BN55" s="107"/>
      <c r="BO55" s="107"/>
      <c r="BP55" s="107"/>
      <c r="BQ55" s="107"/>
      <c r="BR55" s="107"/>
      <c r="BS55" s="107"/>
      <c r="BT55" s="107"/>
      <c r="BU55" s="107"/>
      <c r="BV55" s="107"/>
      <c r="BW55" s="107"/>
      <c r="BX55" s="107"/>
      <c r="BY55" s="107"/>
      <c r="BZ55" s="107"/>
      <c r="CA55" s="107"/>
      <c r="CB55" s="107"/>
      <c r="CC55" s="107"/>
      <c r="CD55" s="107"/>
      <c r="CE55" s="107"/>
      <c r="CF55" s="107"/>
      <c r="CG55" s="107"/>
      <c r="CH55" s="28"/>
      <c r="CI55" s="28"/>
      <c r="CJ55" s="28"/>
      <c r="CK55" s="28"/>
      <c r="CL55" s="28"/>
      <c r="CM55" s="28"/>
      <c r="CN55" s="28"/>
      <c r="CO55" s="28"/>
      <c r="CP55" s="28"/>
      <c r="CQ55" s="28"/>
      <c r="CR55" s="28"/>
      <c r="CS55" s="28"/>
      <c r="CT55" s="28"/>
      <c r="CU55" s="28"/>
    </row>
    <row r="56" spans="1:100" s="34" customFormat="1" ht="15" customHeight="1">
      <c r="A56" s="23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23"/>
      <c r="AO56" s="108"/>
      <c r="AP56" s="108"/>
      <c r="AQ56" s="107"/>
      <c r="AR56" s="107"/>
      <c r="AS56" s="107"/>
      <c r="AT56" s="107"/>
      <c r="AU56" s="107"/>
      <c r="AV56" s="107"/>
      <c r="AW56" s="107"/>
      <c r="AX56" s="107"/>
      <c r="AY56" s="107"/>
      <c r="AZ56" s="107"/>
      <c r="BA56" s="107"/>
      <c r="BB56" s="107"/>
      <c r="BC56" s="107"/>
      <c r="BD56" s="107"/>
      <c r="BE56" s="107"/>
      <c r="BF56" s="107"/>
      <c r="BG56" s="107"/>
      <c r="BH56" s="107"/>
      <c r="BI56" s="107"/>
      <c r="BJ56" s="107"/>
      <c r="BK56" s="107"/>
      <c r="BL56" s="107"/>
      <c r="BM56" s="107"/>
      <c r="BN56" s="107"/>
      <c r="BO56" s="107"/>
      <c r="BP56" s="107"/>
      <c r="BQ56" s="107"/>
      <c r="BR56" s="107"/>
      <c r="BS56" s="107"/>
      <c r="BT56" s="107"/>
      <c r="BU56" s="107"/>
      <c r="BV56" s="107"/>
      <c r="BW56" s="107"/>
      <c r="BX56" s="107"/>
      <c r="BY56" s="107"/>
      <c r="BZ56" s="107"/>
      <c r="CA56" s="107"/>
      <c r="CB56" s="107"/>
      <c r="CC56" s="107"/>
      <c r="CD56" s="107"/>
      <c r="CE56" s="107"/>
      <c r="CF56" s="107"/>
      <c r="CG56" s="107"/>
      <c r="CH56" s="28"/>
      <c r="CI56" s="28"/>
      <c r="CJ56" s="28"/>
      <c r="CK56" s="28"/>
      <c r="CL56" s="28"/>
      <c r="CM56" s="28"/>
      <c r="CN56" s="28"/>
      <c r="CO56" s="28"/>
      <c r="CP56" s="28"/>
      <c r="CQ56" s="28"/>
      <c r="CR56" s="28"/>
      <c r="CS56" s="28"/>
      <c r="CT56" s="28"/>
      <c r="CU56" s="28"/>
    </row>
    <row r="57" spans="1:100" s="34" customFormat="1">
      <c r="A57" s="23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23"/>
      <c r="AO57" s="108"/>
      <c r="AP57" s="108"/>
      <c r="AQ57" s="107"/>
      <c r="AR57" s="107"/>
      <c r="AS57" s="107"/>
      <c r="AT57" s="107"/>
      <c r="AU57" s="107"/>
      <c r="AV57" s="107"/>
      <c r="AW57" s="107"/>
      <c r="AX57" s="107"/>
      <c r="AY57" s="107"/>
      <c r="AZ57" s="107"/>
      <c r="BA57" s="107"/>
      <c r="BB57" s="107"/>
      <c r="BC57" s="107"/>
      <c r="BD57" s="107"/>
      <c r="BE57" s="107"/>
      <c r="BF57" s="107"/>
      <c r="BG57" s="107"/>
      <c r="BH57" s="107"/>
      <c r="BI57" s="107"/>
      <c r="BJ57" s="107"/>
      <c r="BK57" s="107"/>
      <c r="BL57" s="107"/>
      <c r="BM57" s="107"/>
      <c r="BN57" s="107"/>
      <c r="BO57" s="107"/>
      <c r="BP57" s="107"/>
      <c r="BQ57" s="107"/>
      <c r="BR57" s="107"/>
      <c r="BS57" s="107"/>
      <c r="BT57" s="107"/>
      <c r="BU57" s="107"/>
      <c r="BV57" s="107"/>
      <c r="BW57" s="107"/>
      <c r="BX57" s="107"/>
      <c r="BY57" s="107"/>
      <c r="BZ57" s="107"/>
      <c r="CA57" s="107"/>
      <c r="CB57" s="107"/>
      <c r="CC57" s="107"/>
      <c r="CD57" s="107"/>
      <c r="CE57" s="107"/>
      <c r="CF57" s="107"/>
      <c r="CG57" s="107"/>
      <c r="CH57" s="28"/>
      <c r="CI57" s="28"/>
      <c r="CJ57" s="28"/>
      <c r="CK57" s="28"/>
      <c r="CL57" s="28"/>
      <c r="CM57" s="28"/>
      <c r="CN57" s="28"/>
      <c r="CO57" s="28"/>
      <c r="CP57" s="28"/>
      <c r="CQ57" s="28"/>
      <c r="CR57" s="28"/>
      <c r="CS57" s="28"/>
      <c r="CT57" s="28"/>
      <c r="CU57" s="28"/>
    </row>
    <row r="58" spans="1:100" s="34" customFormat="1">
      <c r="A58" s="23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23"/>
      <c r="AO58" s="108"/>
      <c r="AP58" s="108"/>
      <c r="AQ58" s="114"/>
      <c r="AR58" s="108"/>
      <c r="AS58" s="108"/>
      <c r="AT58" s="108"/>
      <c r="AU58" s="108"/>
      <c r="AV58" s="108"/>
      <c r="AW58" s="108"/>
      <c r="AX58" s="108"/>
      <c r="AY58" s="108"/>
      <c r="AZ58" s="108"/>
      <c r="BA58" s="108"/>
      <c r="BB58" s="108"/>
      <c r="BC58" s="108"/>
      <c r="BD58" s="108"/>
      <c r="BE58" s="108"/>
      <c r="BF58" s="108"/>
      <c r="BG58" s="108"/>
      <c r="BH58" s="108"/>
      <c r="BI58" s="108"/>
      <c r="BJ58" s="108"/>
      <c r="BK58" s="108"/>
      <c r="BL58" s="108"/>
      <c r="BM58" s="108"/>
      <c r="BN58" s="108"/>
      <c r="BO58" s="108"/>
      <c r="BP58" s="108"/>
      <c r="BQ58" s="108"/>
      <c r="BR58" s="108"/>
      <c r="BS58" s="108"/>
      <c r="BT58" s="108"/>
      <c r="BU58" s="108"/>
      <c r="BV58" s="108"/>
      <c r="BW58" s="108"/>
      <c r="BX58" s="107"/>
      <c r="BY58" s="107"/>
      <c r="BZ58" s="107"/>
      <c r="CA58" s="107"/>
      <c r="CB58" s="107"/>
      <c r="CC58" s="107"/>
      <c r="CD58" s="107"/>
      <c r="CE58" s="107"/>
      <c r="CF58" s="107"/>
      <c r="CG58" s="107"/>
      <c r="CH58" s="28"/>
      <c r="CI58" s="28"/>
      <c r="CJ58" s="28"/>
      <c r="CK58" s="28"/>
      <c r="CL58" s="28"/>
      <c r="CM58" s="28"/>
      <c r="CN58" s="28"/>
      <c r="CO58" s="28"/>
      <c r="CP58" s="28"/>
      <c r="CQ58" s="28"/>
      <c r="CR58" s="28"/>
      <c r="CS58" s="28"/>
      <c r="CT58" s="28"/>
      <c r="CU58" s="28"/>
    </row>
    <row r="59" spans="1:100" s="34" customFormat="1">
      <c r="A59" s="23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61"/>
      <c r="N59" s="61"/>
      <c r="O59" s="61"/>
      <c r="P59" s="51"/>
      <c r="Q59" s="62"/>
      <c r="R59" s="51"/>
      <c r="S59" s="51"/>
      <c r="T59" s="51"/>
      <c r="U59" s="61"/>
      <c r="V59" s="61"/>
      <c r="W59" s="61"/>
      <c r="X59" s="51"/>
      <c r="Y59" s="51"/>
      <c r="Z59" s="51"/>
      <c r="AA59" s="62"/>
      <c r="AB59" s="62"/>
      <c r="AC59" s="62"/>
      <c r="AD59" s="62"/>
      <c r="AE59" s="61"/>
      <c r="AF59" s="61"/>
      <c r="AG59" s="61"/>
      <c r="AH59" s="51"/>
      <c r="AI59" s="51"/>
      <c r="AJ59" s="51"/>
      <c r="AK59" s="61"/>
      <c r="AL59" s="61"/>
      <c r="AM59" s="51"/>
      <c r="AN59" s="23"/>
      <c r="AO59" s="108"/>
      <c r="AP59" s="108"/>
      <c r="AQ59" s="108"/>
      <c r="AR59" s="108"/>
      <c r="AS59" s="108"/>
      <c r="AT59" s="108"/>
      <c r="AU59" s="108"/>
      <c r="AV59" s="108"/>
      <c r="AW59" s="108"/>
      <c r="AX59" s="108"/>
      <c r="AY59" s="108"/>
      <c r="AZ59" s="108"/>
      <c r="BA59" s="108"/>
      <c r="BB59" s="108"/>
      <c r="BC59" s="108"/>
      <c r="BD59" s="108"/>
      <c r="BE59" s="108"/>
      <c r="BF59" s="108"/>
      <c r="BG59" s="108"/>
      <c r="BH59" s="108"/>
      <c r="BI59" s="108"/>
      <c r="BJ59" s="108"/>
      <c r="BK59" s="108"/>
      <c r="BL59" s="108"/>
      <c r="BM59" s="108"/>
      <c r="BN59" s="108"/>
      <c r="BO59" s="108"/>
      <c r="BP59" s="108"/>
      <c r="BQ59" s="108"/>
      <c r="BR59" s="108"/>
      <c r="BS59" s="108"/>
      <c r="BT59" s="108"/>
      <c r="BU59" s="108"/>
      <c r="BV59" s="108"/>
      <c r="BW59" s="108"/>
      <c r="BX59" s="107"/>
      <c r="BY59" s="107"/>
      <c r="BZ59" s="107"/>
      <c r="CA59" s="107"/>
      <c r="CB59" s="107"/>
      <c r="CC59" s="107"/>
      <c r="CD59" s="107"/>
      <c r="CE59" s="107"/>
      <c r="CF59" s="107"/>
      <c r="CG59" s="107"/>
      <c r="CH59" s="28"/>
      <c r="CI59" s="28"/>
      <c r="CJ59" s="28"/>
      <c r="CK59" s="28"/>
      <c r="CL59" s="28"/>
      <c r="CM59" s="28"/>
      <c r="CN59" s="28"/>
      <c r="CO59" s="28"/>
      <c r="CP59" s="28"/>
      <c r="CQ59" s="28"/>
      <c r="CR59" s="28"/>
      <c r="CS59" s="28"/>
      <c r="CT59" s="28"/>
      <c r="CU59" s="28"/>
    </row>
    <row r="60" spans="1:100" s="34" customFormat="1">
      <c r="A60" s="23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63"/>
      <c r="AI60" s="51"/>
      <c r="AJ60" s="51"/>
      <c r="AK60" s="51"/>
      <c r="AL60" s="51"/>
      <c r="AM60" s="51"/>
      <c r="AN60" s="23"/>
      <c r="AO60" s="108"/>
      <c r="AP60" s="108"/>
      <c r="AQ60" s="107"/>
      <c r="AR60" s="107"/>
      <c r="AS60" s="107"/>
      <c r="AT60" s="107"/>
      <c r="AU60" s="107"/>
      <c r="AV60" s="107"/>
      <c r="AW60" s="107"/>
      <c r="AX60" s="107"/>
      <c r="AY60" s="107"/>
      <c r="AZ60" s="107"/>
      <c r="BA60" s="107"/>
      <c r="BB60" s="107"/>
      <c r="BC60" s="107"/>
      <c r="BD60" s="107"/>
      <c r="BE60" s="107"/>
      <c r="BF60" s="107"/>
      <c r="BG60" s="107"/>
      <c r="BH60" s="107"/>
      <c r="BI60" s="107"/>
      <c r="BJ60" s="107"/>
      <c r="BK60" s="107"/>
      <c r="BL60" s="107"/>
      <c r="BM60" s="107"/>
      <c r="BN60" s="107"/>
      <c r="BO60" s="107"/>
      <c r="BP60" s="107"/>
      <c r="BQ60" s="107"/>
      <c r="BR60" s="107"/>
      <c r="BS60" s="107"/>
      <c r="BT60" s="107"/>
      <c r="BU60" s="107"/>
      <c r="BV60" s="107"/>
      <c r="BW60" s="107"/>
      <c r="BX60" s="107"/>
      <c r="BY60" s="107"/>
      <c r="BZ60" s="107"/>
      <c r="CA60" s="107"/>
      <c r="CB60" s="107"/>
      <c r="CC60" s="107"/>
      <c r="CD60" s="107"/>
      <c r="CE60" s="107"/>
      <c r="CF60" s="107"/>
      <c r="CG60" s="107"/>
      <c r="CH60" s="28"/>
      <c r="CI60" s="28"/>
      <c r="CJ60" s="28"/>
      <c r="CK60" s="28"/>
      <c r="CL60" s="28"/>
      <c r="CM60" s="28"/>
      <c r="CN60" s="28"/>
      <c r="CO60" s="28"/>
      <c r="CP60" s="28"/>
      <c r="CQ60" s="28"/>
      <c r="CR60" s="28"/>
      <c r="CS60" s="28"/>
      <c r="CT60" s="28"/>
      <c r="CU60" s="28"/>
    </row>
    <row r="61" spans="1:100" s="34" customFormat="1">
      <c r="A61" s="23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23"/>
      <c r="AO61" s="108"/>
      <c r="AP61" s="108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28"/>
      <c r="CI61" s="28"/>
      <c r="CJ61" s="28"/>
      <c r="CK61" s="28"/>
      <c r="CL61" s="28"/>
      <c r="CM61" s="28"/>
      <c r="CN61" s="28"/>
      <c r="CO61" s="28"/>
      <c r="CP61" s="28"/>
      <c r="CQ61" s="28"/>
      <c r="CR61" s="28"/>
      <c r="CS61" s="28"/>
      <c r="CT61" s="28"/>
      <c r="CU61" s="28"/>
    </row>
    <row r="62" spans="1:100" s="34" customFormat="1" ht="15" customHeight="1">
      <c r="A62" s="23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64"/>
      <c r="AI62" s="51"/>
      <c r="AJ62" s="51"/>
      <c r="AK62" s="51"/>
      <c r="AL62" s="51"/>
      <c r="AM62" s="51"/>
      <c r="AN62" s="23"/>
      <c r="AO62" s="108"/>
      <c r="AP62" s="108"/>
      <c r="AQ62" s="107"/>
      <c r="AR62" s="107"/>
      <c r="AS62" s="107"/>
      <c r="AT62" s="107"/>
      <c r="AU62" s="107"/>
      <c r="AV62" s="107"/>
      <c r="AW62" s="107"/>
      <c r="AX62" s="107"/>
      <c r="AY62" s="107"/>
      <c r="AZ62" s="107"/>
      <c r="BA62" s="107"/>
      <c r="BB62" s="107"/>
      <c r="BC62" s="107"/>
      <c r="BD62" s="107"/>
      <c r="BE62" s="107"/>
      <c r="BF62" s="107"/>
      <c r="BG62" s="107"/>
      <c r="BH62" s="107"/>
      <c r="BI62" s="107"/>
      <c r="BJ62" s="107"/>
      <c r="BK62" s="107"/>
      <c r="BL62" s="107"/>
      <c r="BM62" s="107"/>
      <c r="BN62" s="107"/>
      <c r="BO62" s="107"/>
      <c r="BP62" s="107"/>
      <c r="BQ62" s="107"/>
      <c r="BR62" s="107"/>
      <c r="BS62" s="107"/>
      <c r="BT62" s="107"/>
      <c r="BU62" s="107"/>
      <c r="BV62" s="107"/>
      <c r="BW62" s="107"/>
      <c r="BX62" s="107"/>
      <c r="BY62" s="107"/>
      <c r="BZ62" s="107"/>
      <c r="CA62" s="107"/>
      <c r="CB62" s="107"/>
      <c r="CC62" s="107"/>
      <c r="CD62" s="107"/>
      <c r="CE62" s="107"/>
      <c r="CF62" s="107"/>
      <c r="CG62" s="107"/>
      <c r="CH62" s="28"/>
      <c r="CI62" s="28"/>
      <c r="CJ62" s="28"/>
      <c r="CK62" s="28"/>
      <c r="CL62" s="28"/>
      <c r="CM62" s="28"/>
      <c r="CN62" s="28"/>
      <c r="CO62" s="28"/>
      <c r="CP62" s="28"/>
      <c r="CQ62" s="28"/>
      <c r="CR62" s="28"/>
      <c r="CS62" s="28"/>
      <c r="CT62" s="28"/>
      <c r="CU62" s="28"/>
    </row>
    <row r="63" spans="1:100" s="34" customFormat="1" ht="18.95" customHeight="1">
      <c r="A63" s="23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23"/>
      <c r="AO63" s="108"/>
      <c r="AP63" s="108"/>
      <c r="AQ63" s="107"/>
      <c r="AR63" s="107"/>
      <c r="AS63" s="107"/>
      <c r="AT63" s="107"/>
      <c r="AU63" s="107"/>
      <c r="AV63" s="107"/>
      <c r="AW63" s="107"/>
      <c r="AX63" s="107"/>
      <c r="AY63" s="107"/>
      <c r="AZ63" s="107"/>
      <c r="BA63" s="107"/>
      <c r="BB63" s="107"/>
      <c r="BC63" s="107"/>
      <c r="BD63" s="107"/>
      <c r="BE63" s="107"/>
      <c r="BF63" s="107"/>
      <c r="BG63" s="107"/>
      <c r="BH63" s="107"/>
      <c r="BI63" s="107"/>
      <c r="BJ63" s="107"/>
      <c r="BK63" s="107"/>
      <c r="BL63" s="107"/>
      <c r="BM63" s="107"/>
      <c r="BN63" s="107"/>
      <c r="BO63" s="107"/>
      <c r="BP63" s="107"/>
      <c r="BQ63" s="107"/>
      <c r="BR63" s="107"/>
      <c r="BS63" s="107"/>
      <c r="BT63" s="107"/>
      <c r="BU63" s="107"/>
      <c r="BV63" s="107"/>
      <c r="BW63" s="107"/>
      <c r="BX63" s="107"/>
      <c r="BY63" s="107"/>
      <c r="BZ63" s="107"/>
      <c r="CA63" s="107"/>
      <c r="CB63" s="107"/>
      <c r="CC63" s="107"/>
      <c r="CD63" s="107"/>
      <c r="CE63" s="107"/>
      <c r="CF63" s="107"/>
      <c r="CG63" s="107"/>
      <c r="CH63" s="28"/>
      <c r="CI63" s="28"/>
      <c r="CJ63" s="28"/>
      <c r="CK63" s="28"/>
      <c r="CL63" s="28"/>
      <c r="CM63" s="28"/>
      <c r="CN63" s="28"/>
      <c r="CO63" s="28"/>
      <c r="CP63" s="28"/>
      <c r="CQ63" s="28"/>
      <c r="CR63" s="28"/>
      <c r="CS63" s="28"/>
      <c r="CT63" s="28"/>
      <c r="CU63" s="28"/>
    </row>
    <row r="64" spans="1:100" s="34" customFormat="1" ht="18.95" customHeight="1">
      <c r="A64" s="23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23"/>
      <c r="AO64" s="108"/>
      <c r="AP64" s="108"/>
      <c r="AQ64" s="107"/>
      <c r="AR64" s="107"/>
      <c r="AS64" s="107"/>
      <c r="AT64" s="107"/>
      <c r="AU64" s="107"/>
      <c r="AV64" s="107"/>
      <c r="AW64" s="107"/>
      <c r="AX64" s="107"/>
      <c r="AY64" s="107"/>
      <c r="AZ64" s="107"/>
      <c r="BA64" s="107"/>
      <c r="BB64" s="107"/>
      <c r="BC64" s="107"/>
      <c r="BD64" s="107"/>
      <c r="BE64" s="107"/>
      <c r="BF64" s="107"/>
      <c r="BG64" s="107"/>
      <c r="BH64" s="107"/>
      <c r="BI64" s="107"/>
      <c r="BJ64" s="107"/>
      <c r="BK64" s="107"/>
      <c r="BL64" s="107"/>
      <c r="BM64" s="107"/>
      <c r="BN64" s="107"/>
      <c r="BO64" s="107"/>
      <c r="BP64" s="107"/>
      <c r="BQ64" s="107"/>
      <c r="BR64" s="107"/>
      <c r="BS64" s="107"/>
      <c r="BT64" s="107"/>
      <c r="BU64" s="107"/>
      <c r="BV64" s="107"/>
      <c r="BW64" s="107"/>
      <c r="BX64" s="107"/>
      <c r="BY64" s="107"/>
      <c r="BZ64" s="107"/>
      <c r="CA64" s="107"/>
      <c r="CB64" s="107"/>
      <c r="CC64" s="107"/>
      <c r="CD64" s="107"/>
      <c r="CE64" s="107"/>
      <c r="CF64" s="107"/>
      <c r="CG64" s="107"/>
      <c r="CH64" s="28"/>
      <c r="CI64" s="28"/>
      <c r="CJ64" s="28"/>
      <c r="CK64" s="28"/>
      <c r="CL64" s="28"/>
      <c r="CM64" s="28"/>
      <c r="CN64" s="28"/>
      <c r="CO64" s="28"/>
      <c r="CP64" s="28"/>
      <c r="CQ64" s="28"/>
      <c r="CR64" s="28"/>
      <c r="CS64" s="28"/>
      <c r="CT64" s="28"/>
      <c r="CU64" s="28"/>
    </row>
    <row r="65" spans="1:99" s="35" customFormat="1" ht="18.95" customHeight="1">
      <c r="A65" s="46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64"/>
      <c r="Z65" s="65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46"/>
      <c r="AO65" s="115"/>
      <c r="AP65" s="115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05"/>
      <c r="CI65" s="105"/>
      <c r="CJ65" s="105"/>
      <c r="CK65" s="105"/>
      <c r="CL65" s="105"/>
      <c r="CM65" s="105"/>
      <c r="CN65" s="105"/>
      <c r="CO65" s="105"/>
      <c r="CP65" s="105"/>
      <c r="CQ65" s="105"/>
      <c r="CR65" s="105"/>
      <c r="CS65" s="105"/>
      <c r="CT65" s="105"/>
      <c r="CU65" s="105"/>
    </row>
    <row r="66" spans="1:99" s="35" customFormat="1" ht="18.95" customHeight="1">
      <c r="A66" s="46"/>
      <c r="B66" s="46"/>
      <c r="C66" s="46"/>
      <c r="D66" s="46"/>
      <c r="E66" s="47"/>
      <c r="F66" s="47"/>
      <c r="G66" s="47"/>
      <c r="H66" s="47"/>
      <c r="I66" s="47"/>
      <c r="J66" s="47"/>
      <c r="K66" s="47"/>
      <c r="L66" s="47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7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115"/>
      <c r="AP66" s="115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05"/>
      <c r="CI66" s="105"/>
      <c r="CJ66" s="105"/>
      <c r="CK66" s="105"/>
      <c r="CL66" s="105"/>
      <c r="CM66" s="105"/>
      <c r="CN66" s="105"/>
      <c r="CO66" s="105"/>
      <c r="CP66" s="105"/>
      <c r="CQ66" s="105"/>
      <c r="CR66" s="105"/>
      <c r="CS66" s="105"/>
      <c r="CT66" s="105"/>
      <c r="CU66" s="105"/>
    </row>
    <row r="67" spans="1:99" s="34" customFormat="1" ht="27.75" customHeight="1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42"/>
      <c r="N67" s="23"/>
      <c r="O67" s="42"/>
      <c r="P67" s="23"/>
      <c r="Q67" s="23"/>
      <c r="R67" s="23"/>
      <c r="S67" s="23"/>
      <c r="T67" s="23"/>
      <c r="U67" s="23"/>
      <c r="V67" s="23"/>
      <c r="W67" s="23"/>
      <c r="X67" s="42"/>
      <c r="Y67" s="23"/>
      <c r="Z67" s="23"/>
      <c r="AA67" s="48"/>
      <c r="AB67" s="23"/>
      <c r="AC67" s="23"/>
      <c r="AD67" s="23"/>
      <c r="AE67" s="23"/>
      <c r="AF67" s="23"/>
      <c r="AG67" s="23"/>
      <c r="AH67" s="23"/>
      <c r="AI67" s="42"/>
      <c r="AJ67" s="23"/>
      <c r="AK67" s="23"/>
      <c r="AL67" s="23"/>
      <c r="AM67" s="48"/>
      <c r="AN67" s="23"/>
      <c r="AO67" s="108"/>
      <c r="AP67" s="108"/>
      <c r="AQ67" s="107"/>
      <c r="AR67" s="107"/>
      <c r="AS67" s="107"/>
      <c r="AT67" s="107"/>
      <c r="AU67" s="107"/>
      <c r="AV67" s="107"/>
      <c r="AW67" s="107"/>
      <c r="AX67" s="107"/>
      <c r="AY67" s="107"/>
      <c r="AZ67" s="107"/>
      <c r="BA67" s="107"/>
      <c r="BB67" s="107"/>
      <c r="BC67" s="107"/>
      <c r="BD67" s="107"/>
      <c r="BE67" s="107"/>
      <c r="BF67" s="107"/>
      <c r="BG67" s="107"/>
      <c r="BH67" s="107"/>
      <c r="BI67" s="107"/>
      <c r="BJ67" s="107"/>
      <c r="BK67" s="107"/>
      <c r="BL67" s="107"/>
      <c r="BM67" s="107"/>
      <c r="BN67" s="107"/>
      <c r="BO67" s="107"/>
      <c r="BP67" s="107"/>
      <c r="BQ67" s="107"/>
      <c r="BR67" s="107"/>
      <c r="BS67" s="107"/>
      <c r="BT67" s="107"/>
      <c r="BU67" s="107"/>
      <c r="BV67" s="107"/>
      <c r="BW67" s="107"/>
      <c r="BX67" s="107"/>
      <c r="BY67" s="107"/>
      <c r="BZ67" s="107"/>
      <c r="CA67" s="107"/>
      <c r="CB67" s="107"/>
      <c r="CC67" s="107"/>
      <c r="CD67" s="107"/>
      <c r="CE67" s="107"/>
      <c r="CF67" s="107"/>
      <c r="CG67" s="107"/>
      <c r="CH67" s="28"/>
      <c r="CI67" s="28"/>
      <c r="CJ67" s="28"/>
      <c r="CK67" s="28"/>
      <c r="CL67" s="28"/>
      <c r="CM67" s="28"/>
      <c r="CN67" s="28"/>
      <c r="CO67" s="28"/>
      <c r="CP67" s="28"/>
      <c r="CQ67" s="28"/>
      <c r="CR67" s="28"/>
      <c r="CS67" s="28"/>
      <c r="CT67" s="28"/>
      <c r="CU67" s="28"/>
    </row>
    <row r="68" spans="1:99" s="34" customFormat="1" ht="12.95" customHeight="1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42"/>
      <c r="N68" s="42"/>
      <c r="O68" s="42"/>
      <c r="P68" s="23"/>
      <c r="Q68" s="23"/>
      <c r="R68" s="23"/>
      <c r="S68" s="23"/>
      <c r="T68" s="23"/>
      <c r="U68" s="23"/>
      <c r="V68" s="23"/>
      <c r="W68" s="23"/>
      <c r="X68" s="42"/>
      <c r="Y68" s="42"/>
      <c r="Z68" s="23"/>
      <c r="AA68" s="23"/>
      <c r="AB68" s="23"/>
      <c r="AC68" s="23"/>
      <c r="AD68" s="23"/>
      <c r="AE68" s="23"/>
      <c r="AF68" s="23"/>
      <c r="AG68" s="23"/>
      <c r="AH68" s="23"/>
      <c r="AI68" s="42"/>
      <c r="AJ68" s="42"/>
      <c r="AK68" s="49"/>
      <c r="AL68" s="49"/>
      <c r="AM68" s="42"/>
      <c r="AN68" s="23"/>
      <c r="AO68" s="108"/>
      <c r="AP68" s="108"/>
      <c r="AQ68" s="107"/>
      <c r="AR68" s="107"/>
      <c r="AS68" s="107"/>
      <c r="AT68" s="107"/>
      <c r="AU68" s="107"/>
      <c r="AV68" s="107"/>
      <c r="AW68" s="107"/>
      <c r="AX68" s="107"/>
      <c r="AY68" s="107"/>
      <c r="AZ68" s="107"/>
      <c r="BA68" s="107"/>
      <c r="BB68" s="107"/>
      <c r="BC68" s="107"/>
      <c r="BD68" s="107"/>
      <c r="BE68" s="107"/>
      <c r="BF68" s="107"/>
      <c r="BG68" s="107"/>
      <c r="BH68" s="107"/>
      <c r="BI68" s="107"/>
      <c r="BJ68" s="107"/>
      <c r="BK68" s="107"/>
      <c r="BL68" s="107"/>
      <c r="BM68" s="107"/>
      <c r="BN68" s="107"/>
      <c r="BO68" s="107"/>
      <c r="BP68" s="107"/>
      <c r="BQ68" s="107"/>
      <c r="BR68" s="107"/>
      <c r="BS68" s="107"/>
      <c r="BT68" s="107"/>
      <c r="BU68" s="107"/>
      <c r="BV68" s="107"/>
      <c r="BW68" s="107"/>
      <c r="BX68" s="107"/>
      <c r="BY68" s="107"/>
      <c r="BZ68" s="107"/>
      <c r="CA68" s="107"/>
      <c r="CB68" s="107"/>
      <c r="CC68" s="107"/>
      <c r="CD68" s="107"/>
      <c r="CE68" s="107"/>
      <c r="CF68" s="107"/>
      <c r="CG68" s="107"/>
      <c r="CH68" s="28"/>
      <c r="CI68" s="28"/>
      <c r="CJ68" s="28"/>
      <c r="CK68" s="28"/>
      <c r="CL68" s="28"/>
      <c r="CM68" s="28"/>
      <c r="CN68" s="28"/>
      <c r="CO68" s="28"/>
      <c r="CP68" s="28"/>
      <c r="CQ68" s="28"/>
      <c r="CR68" s="28"/>
      <c r="CS68" s="28"/>
      <c r="CT68" s="28"/>
      <c r="CU68" s="28"/>
    </row>
    <row r="69" spans="1:99" s="34" customFormat="1">
      <c r="A69" s="23"/>
      <c r="B69" s="23"/>
      <c r="C69" s="23"/>
      <c r="D69" s="23"/>
      <c r="E69" s="91"/>
      <c r="F69" s="91"/>
      <c r="G69" s="92"/>
      <c r="H69" s="92"/>
      <c r="I69" s="92"/>
      <c r="J69" s="92"/>
      <c r="K69" s="45"/>
      <c r="L69" s="45"/>
      <c r="M69" s="93"/>
      <c r="N69" s="94"/>
      <c r="O69" s="48"/>
      <c r="P69" s="91"/>
      <c r="Q69" s="91"/>
      <c r="R69" s="92"/>
      <c r="S69" s="92"/>
      <c r="T69" s="92"/>
      <c r="U69" s="92"/>
      <c r="V69" s="45"/>
      <c r="W69" s="45"/>
      <c r="X69" s="93"/>
      <c r="Y69" s="93"/>
      <c r="Z69" s="50"/>
      <c r="AA69" s="91"/>
      <c r="AB69" s="91"/>
      <c r="AC69" s="92"/>
      <c r="AD69" s="92"/>
      <c r="AE69" s="92"/>
      <c r="AF69" s="92"/>
      <c r="AG69" s="45"/>
      <c r="AH69" s="45"/>
      <c r="AI69" s="93"/>
      <c r="AJ69" s="93"/>
      <c r="AK69" s="49"/>
      <c r="AL69" s="49"/>
      <c r="AM69" s="42"/>
      <c r="AN69" s="23"/>
      <c r="AO69" s="108"/>
      <c r="AP69" s="108"/>
      <c r="AQ69" s="107"/>
      <c r="AR69" s="107"/>
      <c r="AS69" s="107"/>
      <c r="AT69" s="107"/>
      <c r="AU69" s="107"/>
      <c r="AV69" s="107"/>
      <c r="AW69" s="107"/>
      <c r="AX69" s="107"/>
      <c r="AY69" s="107"/>
      <c r="AZ69" s="107"/>
      <c r="BA69" s="107"/>
      <c r="BB69" s="107"/>
      <c r="BC69" s="107"/>
      <c r="BD69" s="107"/>
      <c r="BE69" s="107"/>
      <c r="BF69" s="107"/>
      <c r="BG69" s="107"/>
      <c r="BH69" s="107"/>
      <c r="BI69" s="107"/>
      <c r="BJ69" s="107"/>
      <c r="BK69" s="107"/>
      <c r="BL69" s="107"/>
      <c r="BM69" s="107"/>
      <c r="BN69" s="107"/>
      <c r="BO69" s="107"/>
      <c r="BP69" s="107"/>
      <c r="BQ69" s="107"/>
      <c r="BR69" s="107"/>
      <c r="BS69" s="107"/>
      <c r="BT69" s="107"/>
      <c r="BU69" s="107"/>
      <c r="BV69" s="107"/>
      <c r="BW69" s="107"/>
      <c r="BX69" s="107"/>
      <c r="BY69" s="107"/>
      <c r="BZ69" s="107"/>
      <c r="CA69" s="107"/>
      <c r="CB69" s="107"/>
      <c r="CC69" s="107"/>
      <c r="CD69" s="107"/>
      <c r="CE69" s="107"/>
      <c r="CF69" s="107"/>
      <c r="CG69" s="107"/>
      <c r="CH69" s="28"/>
      <c r="CI69" s="28"/>
      <c r="CJ69" s="28"/>
      <c r="CK69" s="28"/>
      <c r="CL69" s="28"/>
      <c r="CM69" s="28"/>
      <c r="CN69" s="28"/>
      <c r="CO69" s="28"/>
      <c r="CP69" s="28"/>
      <c r="CQ69" s="28"/>
      <c r="CR69" s="28"/>
      <c r="CS69" s="28"/>
      <c r="CT69" s="28"/>
      <c r="CU69" s="28"/>
    </row>
    <row r="70" spans="1:99" s="34" customFormat="1">
      <c r="A70" s="23"/>
      <c r="B70" s="23"/>
      <c r="C70" s="23"/>
      <c r="D70" s="23"/>
      <c r="E70" s="91"/>
      <c r="F70" s="91"/>
      <c r="G70" s="92"/>
      <c r="H70" s="92"/>
      <c r="I70" s="92"/>
      <c r="J70" s="92"/>
      <c r="K70" s="45"/>
      <c r="L70" s="45"/>
      <c r="M70" s="93"/>
      <c r="N70" s="94"/>
      <c r="O70" s="48"/>
      <c r="P70" s="91"/>
      <c r="Q70" s="91"/>
      <c r="R70" s="92"/>
      <c r="S70" s="92"/>
      <c r="T70" s="92"/>
      <c r="U70" s="92"/>
      <c r="V70" s="45"/>
      <c r="W70" s="45"/>
      <c r="X70" s="93"/>
      <c r="Y70" s="93"/>
      <c r="Z70" s="50"/>
      <c r="AA70" s="91"/>
      <c r="AB70" s="91"/>
      <c r="AC70" s="92"/>
      <c r="AD70" s="92"/>
      <c r="AE70" s="92"/>
      <c r="AF70" s="92"/>
      <c r="AG70" s="45"/>
      <c r="AH70" s="45"/>
      <c r="AI70" s="93"/>
      <c r="AJ70" s="93"/>
      <c r="AK70" s="49"/>
      <c r="AL70" s="49"/>
      <c r="AM70" s="42"/>
      <c r="AN70" s="23"/>
      <c r="AO70" s="108"/>
      <c r="AP70" s="108"/>
      <c r="AQ70" s="107"/>
      <c r="AR70" s="107"/>
      <c r="AS70" s="107"/>
      <c r="AT70" s="107"/>
      <c r="AU70" s="107"/>
      <c r="AV70" s="107"/>
      <c r="AW70" s="107"/>
      <c r="AX70" s="107"/>
      <c r="AY70" s="107"/>
      <c r="AZ70" s="107"/>
      <c r="BA70" s="107"/>
      <c r="BB70" s="107"/>
      <c r="BC70" s="107"/>
      <c r="BD70" s="107"/>
      <c r="BE70" s="107"/>
      <c r="BF70" s="107"/>
      <c r="BG70" s="107"/>
      <c r="BH70" s="107"/>
      <c r="BI70" s="107"/>
      <c r="BJ70" s="107"/>
      <c r="BK70" s="107"/>
      <c r="BL70" s="107"/>
      <c r="BM70" s="107"/>
      <c r="BN70" s="107"/>
      <c r="BO70" s="107"/>
      <c r="BP70" s="107"/>
      <c r="BQ70" s="107"/>
      <c r="BR70" s="107"/>
      <c r="BS70" s="107"/>
      <c r="BT70" s="107"/>
      <c r="BU70" s="107"/>
      <c r="BV70" s="107"/>
      <c r="BW70" s="107"/>
      <c r="BX70" s="107"/>
      <c r="BY70" s="107"/>
      <c r="BZ70" s="107"/>
      <c r="CA70" s="107"/>
      <c r="CB70" s="107"/>
      <c r="CC70" s="107"/>
      <c r="CD70" s="107"/>
      <c r="CE70" s="107"/>
      <c r="CF70" s="107"/>
      <c r="CG70" s="107"/>
      <c r="CH70" s="28"/>
      <c r="CI70" s="28"/>
      <c r="CJ70" s="28"/>
      <c r="CK70" s="28"/>
      <c r="CL70" s="28"/>
      <c r="CM70" s="28"/>
      <c r="CN70" s="28"/>
      <c r="CO70" s="28"/>
      <c r="CP70" s="28"/>
      <c r="CQ70" s="28"/>
      <c r="CR70" s="28"/>
      <c r="CS70" s="28"/>
      <c r="CT70" s="28"/>
      <c r="CU70" s="28"/>
    </row>
    <row r="71" spans="1:99" s="34" customFormat="1">
      <c r="A71" s="23"/>
      <c r="B71" s="23"/>
      <c r="C71" s="23"/>
      <c r="D71" s="23"/>
      <c r="E71" s="91"/>
      <c r="F71" s="91"/>
      <c r="G71" s="92"/>
      <c r="H71" s="92"/>
      <c r="I71" s="92"/>
      <c r="J71" s="92"/>
      <c r="K71" s="45"/>
      <c r="L71" s="45"/>
      <c r="M71" s="93"/>
      <c r="N71" s="94"/>
      <c r="O71" s="48"/>
      <c r="P71" s="91"/>
      <c r="Q71" s="91"/>
      <c r="R71" s="92"/>
      <c r="S71" s="92"/>
      <c r="T71" s="92"/>
      <c r="U71" s="92"/>
      <c r="V71" s="45"/>
      <c r="W71" s="45"/>
      <c r="X71" s="93"/>
      <c r="Y71" s="93"/>
      <c r="Z71" s="50"/>
      <c r="AA71" s="91"/>
      <c r="AB71" s="91"/>
      <c r="AC71" s="92"/>
      <c r="AD71" s="92"/>
      <c r="AE71" s="92"/>
      <c r="AF71" s="92"/>
      <c r="AG71" s="45"/>
      <c r="AH71" s="45"/>
      <c r="AI71" s="93"/>
      <c r="AJ71" s="93"/>
      <c r="AK71" s="49"/>
      <c r="AL71" s="49"/>
      <c r="AM71" s="42"/>
      <c r="AN71" s="23"/>
      <c r="AO71" s="108"/>
      <c r="AP71" s="108"/>
      <c r="AQ71" s="107"/>
      <c r="AR71" s="107"/>
      <c r="AS71" s="107"/>
      <c r="AT71" s="107"/>
      <c r="AU71" s="107"/>
      <c r="AV71" s="107"/>
      <c r="AW71" s="107"/>
      <c r="AX71" s="107"/>
      <c r="AY71" s="107"/>
      <c r="AZ71" s="107"/>
      <c r="BA71" s="107"/>
      <c r="BB71" s="107"/>
      <c r="BC71" s="107"/>
      <c r="BD71" s="107"/>
      <c r="BE71" s="107"/>
      <c r="BF71" s="107"/>
      <c r="BG71" s="107"/>
      <c r="BH71" s="107"/>
      <c r="BI71" s="107"/>
      <c r="BJ71" s="107"/>
      <c r="BK71" s="107"/>
      <c r="BL71" s="107"/>
      <c r="BM71" s="107"/>
      <c r="BN71" s="107"/>
      <c r="BO71" s="107"/>
      <c r="BP71" s="107"/>
      <c r="BQ71" s="107"/>
      <c r="BR71" s="107"/>
      <c r="BS71" s="107"/>
      <c r="BT71" s="107"/>
      <c r="BU71" s="107"/>
      <c r="BV71" s="107"/>
      <c r="BW71" s="107"/>
      <c r="BX71" s="107"/>
      <c r="BY71" s="107"/>
      <c r="BZ71" s="107"/>
      <c r="CA71" s="107"/>
      <c r="CB71" s="107"/>
      <c r="CC71" s="107"/>
      <c r="CD71" s="107"/>
      <c r="CE71" s="107"/>
      <c r="CF71" s="107"/>
      <c r="CG71" s="107"/>
      <c r="CH71" s="28"/>
      <c r="CI71" s="28"/>
      <c r="CJ71" s="28"/>
      <c r="CK71" s="28"/>
      <c r="CL71" s="28"/>
      <c r="CM71" s="28"/>
      <c r="CN71" s="28"/>
      <c r="CO71" s="28"/>
      <c r="CP71" s="28"/>
      <c r="CQ71" s="28"/>
      <c r="CR71" s="28"/>
      <c r="CS71" s="28"/>
      <c r="CT71" s="28"/>
      <c r="CU71" s="28"/>
    </row>
    <row r="72" spans="1:99" s="34" customFormat="1">
      <c r="A72" s="23"/>
      <c r="B72" s="23"/>
      <c r="C72" s="23"/>
      <c r="D72" s="23"/>
      <c r="E72" s="91"/>
      <c r="F72" s="91"/>
      <c r="G72" s="92"/>
      <c r="H72" s="92"/>
      <c r="I72" s="92"/>
      <c r="J72" s="92"/>
      <c r="K72" s="45"/>
      <c r="L72" s="45"/>
      <c r="M72" s="93"/>
      <c r="N72" s="94"/>
      <c r="O72" s="48"/>
      <c r="P72" s="91"/>
      <c r="Q72" s="91"/>
      <c r="R72" s="92"/>
      <c r="S72" s="92"/>
      <c r="T72" s="92"/>
      <c r="U72" s="92"/>
      <c r="V72" s="45"/>
      <c r="W72" s="45"/>
      <c r="X72" s="93"/>
      <c r="Y72" s="93"/>
      <c r="Z72" s="50"/>
      <c r="AA72" s="91"/>
      <c r="AB72" s="91"/>
      <c r="AC72" s="92"/>
      <c r="AD72" s="92"/>
      <c r="AE72" s="92"/>
      <c r="AF72" s="92"/>
      <c r="AG72" s="45"/>
      <c r="AH72" s="45"/>
      <c r="AI72" s="93"/>
      <c r="AJ72" s="93"/>
      <c r="AK72" s="49"/>
      <c r="AL72" s="49"/>
      <c r="AM72" s="42"/>
      <c r="AN72" s="23"/>
      <c r="AO72" s="108"/>
      <c r="AP72" s="108"/>
      <c r="AQ72" s="107"/>
      <c r="AR72" s="107"/>
      <c r="AS72" s="107"/>
      <c r="AT72" s="107"/>
      <c r="AU72" s="107"/>
      <c r="AV72" s="107"/>
      <c r="AW72" s="107"/>
      <c r="AX72" s="107"/>
      <c r="AY72" s="107"/>
      <c r="AZ72" s="107"/>
      <c r="BA72" s="107"/>
      <c r="BB72" s="107"/>
      <c r="BC72" s="107"/>
      <c r="BD72" s="107"/>
      <c r="BE72" s="107"/>
      <c r="BF72" s="107"/>
      <c r="BG72" s="107"/>
      <c r="BH72" s="107"/>
      <c r="BI72" s="107"/>
      <c r="BJ72" s="107"/>
      <c r="BK72" s="107"/>
      <c r="BL72" s="107"/>
      <c r="BM72" s="107"/>
      <c r="BN72" s="107"/>
      <c r="BO72" s="107"/>
      <c r="BP72" s="107"/>
      <c r="BQ72" s="107"/>
      <c r="BR72" s="107"/>
      <c r="BS72" s="107"/>
      <c r="BT72" s="107"/>
      <c r="BU72" s="107"/>
      <c r="BV72" s="107"/>
      <c r="BW72" s="107"/>
      <c r="BX72" s="107"/>
      <c r="BY72" s="107"/>
      <c r="BZ72" s="107"/>
      <c r="CA72" s="107"/>
      <c r="CB72" s="107"/>
      <c r="CC72" s="107"/>
      <c r="CD72" s="107"/>
      <c r="CE72" s="107"/>
      <c r="CF72" s="107"/>
      <c r="CG72" s="107"/>
      <c r="CH72" s="28"/>
      <c r="CI72" s="28"/>
      <c r="CJ72" s="28"/>
      <c r="CK72" s="28"/>
      <c r="CL72" s="28"/>
      <c r="CM72" s="28"/>
      <c r="CN72" s="28"/>
      <c r="CO72" s="28"/>
      <c r="CP72" s="28"/>
      <c r="CQ72" s="28"/>
      <c r="CR72" s="28"/>
      <c r="CS72" s="28"/>
      <c r="CT72" s="28"/>
      <c r="CU72" s="28"/>
    </row>
    <row r="73" spans="1:99" s="34" customFormat="1">
      <c r="A73" s="23"/>
      <c r="B73" s="23"/>
      <c r="C73" s="23"/>
      <c r="D73" s="23"/>
      <c r="E73" s="91"/>
      <c r="F73" s="91"/>
      <c r="G73" s="92"/>
      <c r="H73" s="92"/>
      <c r="I73" s="92"/>
      <c r="J73" s="92"/>
      <c r="K73" s="45"/>
      <c r="L73" s="45"/>
      <c r="M73" s="93"/>
      <c r="N73" s="94"/>
      <c r="O73" s="48"/>
      <c r="P73" s="91"/>
      <c r="Q73" s="91"/>
      <c r="R73" s="92"/>
      <c r="S73" s="92"/>
      <c r="T73" s="92"/>
      <c r="U73" s="92"/>
      <c r="V73" s="45"/>
      <c r="W73" s="45"/>
      <c r="X73" s="93"/>
      <c r="Y73" s="93"/>
      <c r="Z73" s="50"/>
      <c r="AA73" s="91"/>
      <c r="AB73" s="91"/>
      <c r="AC73" s="92"/>
      <c r="AD73" s="92"/>
      <c r="AE73" s="92"/>
      <c r="AF73" s="92"/>
      <c r="AG73" s="45"/>
      <c r="AH73" s="45"/>
      <c r="AI73" s="93"/>
      <c r="AJ73" s="93"/>
      <c r="AK73" s="49"/>
      <c r="AL73" s="49"/>
      <c r="AM73" s="42"/>
      <c r="AN73" s="23"/>
      <c r="AO73" s="108"/>
      <c r="AP73" s="108"/>
      <c r="AQ73" s="107"/>
      <c r="AR73" s="107"/>
      <c r="AS73" s="107"/>
      <c r="AT73" s="107"/>
      <c r="AU73" s="107"/>
      <c r="AV73" s="107"/>
      <c r="AW73" s="107"/>
      <c r="AX73" s="107"/>
      <c r="AY73" s="107"/>
      <c r="AZ73" s="107"/>
      <c r="BA73" s="107"/>
      <c r="BB73" s="107"/>
      <c r="BC73" s="107"/>
      <c r="BD73" s="107"/>
      <c r="BE73" s="107"/>
      <c r="BF73" s="107"/>
      <c r="BG73" s="107"/>
      <c r="BH73" s="107"/>
      <c r="BI73" s="107"/>
      <c r="BJ73" s="107"/>
      <c r="BK73" s="107"/>
      <c r="BL73" s="107"/>
      <c r="BM73" s="107"/>
      <c r="BN73" s="107"/>
      <c r="BO73" s="107"/>
      <c r="BP73" s="107"/>
      <c r="BQ73" s="107"/>
      <c r="BR73" s="107"/>
      <c r="BS73" s="107"/>
      <c r="BT73" s="107"/>
      <c r="BU73" s="107"/>
      <c r="BV73" s="107"/>
      <c r="BW73" s="107"/>
      <c r="BX73" s="107"/>
      <c r="BY73" s="107"/>
      <c r="BZ73" s="107"/>
      <c r="CA73" s="107"/>
      <c r="CB73" s="107"/>
      <c r="CC73" s="107"/>
      <c r="CD73" s="107"/>
      <c r="CE73" s="107"/>
      <c r="CF73" s="107"/>
      <c r="CG73" s="107"/>
      <c r="CH73" s="28"/>
      <c r="CI73" s="28"/>
      <c r="CJ73" s="28"/>
      <c r="CK73" s="28"/>
      <c r="CL73" s="28"/>
      <c r="CM73" s="28"/>
      <c r="CN73" s="28"/>
      <c r="CO73" s="28"/>
      <c r="CP73" s="28"/>
      <c r="CQ73" s="28"/>
      <c r="CR73" s="28"/>
      <c r="CS73" s="28"/>
      <c r="CT73" s="28"/>
      <c r="CU73" s="28"/>
    </row>
    <row r="74" spans="1:99" s="34" customFormat="1">
      <c r="A74" s="23"/>
      <c r="B74" s="23"/>
      <c r="C74" s="23"/>
      <c r="D74" s="23"/>
      <c r="E74" s="91"/>
      <c r="F74" s="91"/>
      <c r="G74" s="92"/>
      <c r="H74" s="92"/>
      <c r="I74" s="92"/>
      <c r="J74" s="92"/>
      <c r="K74" s="45"/>
      <c r="L74" s="45"/>
      <c r="M74" s="93"/>
      <c r="N74" s="94"/>
      <c r="O74" s="48"/>
      <c r="P74" s="91"/>
      <c r="Q74" s="91"/>
      <c r="R74" s="92"/>
      <c r="S74" s="92"/>
      <c r="T74" s="92"/>
      <c r="U74" s="92"/>
      <c r="V74" s="45"/>
      <c r="W74" s="45"/>
      <c r="X74" s="93"/>
      <c r="Y74" s="93"/>
      <c r="Z74" s="50"/>
      <c r="AA74" s="91"/>
      <c r="AB74" s="91"/>
      <c r="AC74" s="92"/>
      <c r="AD74" s="92"/>
      <c r="AE74" s="92"/>
      <c r="AF74" s="92"/>
      <c r="AG74" s="45"/>
      <c r="AH74" s="45"/>
      <c r="AI74" s="93"/>
      <c r="AJ74" s="93"/>
      <c r="AK74" s="49"/>
      <c r="AL74" s="49"/>
      <c r="AM74" s="42"/>
      <c r="AN74" s="23"/>
      <c r="AO74" s="108"/>
      <c r="AP74" s="108"/>
      <c r="AQ74" s="107"/>
      <c r="AR74" s="107"/>
      <c r="AS74" s="107"/>
      <c r="AT74" s="107"/>
      <c r="AU74" s="107"/>
      <c r="AV74" s="107"/>
      <c r="AW74" s="107"/>
      <c r="AX74" s="107"/>
      <c r="AY74" s="107"/>
      <c r="AZ74" s="107"/>
      <c r="BA74" s="107"/>
      <c r="BB74" s="107"/>
      <c r="BC74" s="107"/>
      <c r="BD74" s="107"/>
      <c r="BE74" s="107"/>
      <c r="BF74" s="107"/>
      <c r="BG74" s="107"/>
      <c r="BH74" s="107"/>
      <c r="BI74" s="107"/>
      <c r="BJ74" s="107"/>
      <c r="BK74" s="107"/>
      <c r="BL74" s="107"/>
      <c r="BM74" s="107"/>
      <c r="BN74" s="107"/>
      <c r="BO74" s="107"/>
      <c r="BP74" s="107"/>
      <c r="BQ74" s="107"/>
      <c r="BR74" s="107"/>
      <c r="BS74" s="107"/>
      <c r="BT74" s="107"/>
      <c r="BU74" s="107"/>
      <c r="BV74" s="107"/>
      <c r="BW74" s="107"/>
      <c r="BX74" s="107"/>
      <c r="BY74" s="107"/>
      <c r="BZ74" s="107"/>
      <c r="CA74" s="107"/>
      <c r="CB74" s="107"/>
      <c r="CC74" s="107"/>
      <c r="CD74" s="107"/>
      <c r="CE74" s="107"/>
      <c r="CF74" s="107"/>
      <c r="CG74" s="107"/>
      <c r="CH74" s="28"/>
      <c r="CI74" s="28"/>
      <c r="CJ74" s="28"/>
      <c r="CK74" s="28"/>
      <c r="CL74" s="28"/>
      <c r="CM74" s="28"/>
      <c r="CN74" s="28"/>
      <c r="CO74" s="28"/>
      <c r="CP74" s="28"/>
      <c r="CQ74" s="28"/>
      <c r="CR74" s="28"/>
      <c r="CS74" s="28"/>
      <c r="CT74" s="28"/>
      <c r="CU74" s="28"/>
    </row>
    <row r="75" spans="1:99" s="34" customFormat="1">
      <c r="A75" s="23"/>
      <c r="B75" s="23"/>
      <c r="C75" s="23"/>
      <c r="D75" s="23"/>
      <c r="E75" s="91"/>
      <c r="F75" s="91"/>
      <c r="G75" s="92"/>
      <c r="H75" s="92"/>
      <c r="I75" s="92"/>
      <c r="J75" s="92"/>
      <c r="K75" s="45"/>
      <c r="L75" s="45"/>
      <c r="M75" s="93"/>
      <c r="N75" s="94"/>
      <c r="O75" s="48"/>
      <c r="P75" s="91"/>
      <c r="Q75" s="91"/>
      <c r="R75" s="92"/>
      <c r="S75" s="92"/>
      <c r="T75" s="92"/>
      <c r="U75" s="92"/>
      <c r="V75" s="45"/>
      <c r="W75" s="45"/>
      <c r="X75" s="93"/>
      <c r="Y75" s="93"/>
      <c r="Z75" s="50"/>
      <c r="AA75" s="91"/>
      <c r="AB75" s="91"/>
      <c r="AC75" s="92"/>
      <c r="AD75" s="92"/>
      <c r="AE75" s="92"/>
      <c r="AF75" s="92"/>
      <c r="AG75" s="45"/>
      <c r="AH75" s="45"/>
      <c r="AI75" s="93"/>
      <c r="AJ75" s="93"/>
      <c r="AK75" s="49"/>
      <c r="AL75" s="49"/>
      <c r="AM75" s="42"/>
      <c r="AN75" s="23"/>
      <c r="AO75" s="108"/>
      <c r="AP75" s="108"/>
      <c r="AQ75" s="107"/>
      <c r="AR75" s="107"/>
      <c r="AS75" s="107"/>
      <c r="AT75" s="107"/>
      <c r="AU75" s="107"/>
      <c r="AV75" s="107"/>
      <c r="AW75" s="107"/>
      <c r="AX75" s="107"/>
      <c r="AY75" s="107"/>
      <c r="AZ75" s="107"/>
      <c r="BA75" s="107"/>
      <c r="BB75" s="107"/>
      <c r="BC75" s="107"/>
      <c r="BD75" s="107"/>
      <c r="BE75" s="107"/>
      <c r="BF75" s="107"/>
      <c r="BG75" s="107"/>
      <c r="BH75" s="107"/>
      <c r="BI75" s="107"/>
      <c r="BJ75" s="107"/>
      <c r="BK75" s="107"/>
      <c r="BL75" s="107"/>
      <c r="BM75" s="107"/>
      <c r="BN75" s="107"/>
      <c r="BO75" s="107"/>
      <c r="BP75" s="107"/>
      <c r="BQ75" s="107"/>
      <c r="BR75" s="107"/>
      <c r="BS75" s="107"/>
      <c r="BT75" s="107"/>
      <c r="BU75" s="107"/>
      <c r="BV75" s="107"/>
      <c r="BW75" s="107"/>
      <c r="BX75" s="107"/>
      <c r="BY75" s="107"/>
      <c r="BZ75" s="107"/>
      <c r="CA75" s="107"/>
      <c r="CB75" s="107"/>
      <c r="CC75" s="107"/>
      <c r="CD75" s="107"/>
      <c r="CE75" s="107"/>
      <c r="CF75" s="107"/>
      <c r="CG75" s="107"/>
      <c r="CH75" s="28"/>
      <c r="CI75" s="28"/>
      <c r="CJ75" s="28"/>
      <c r="CK75" s="28"/>
      <c r="CL75" s="28"/>
      <c r="CM75" s="28"/>
      <c r="CN75" s="28"/>
      <c r="CO75" s="28"/>
      <c r="CP75" s="28"/>
      <c r="CQ75" s="28"/>
      <c r="CR75" s="28"/>
      <c r="CS75" s="28"/>
      <c r="CT75" s="28"/>
      <c r="CU75" s="28"/>
    </row>
    <row r="76" spans="1:99" s="34" customFormat="1">
      <c r="A76" s="23"/>
      <c r="B76" s="23"/>
      <c r="C76" s="23"/>
      <c r="D76" s="23"/>
      <c r="E76" s="91"/>
      <c r="F76" s="91"/>
      <c r="G76" s="92"/>
      <c r="H76" s="92"/>
      <c r="I76" s="92"/>
      <c r="J76" s="92"/>
      <c r="K76" s="45"/>
      <c r="L76" s="45"/>
      <c r="M76" s="93"/>
      <c r="N76" s="94"/>
      <c r="O76" s="48"/>
      <c r="P76" s="91"/>
      <c r="Q76" s="91"/>
      <c r="R76" s="92"/>
      <c r="S76" s="92"/>
      <c r="T76" s="92"/>
      <c r="U76" s="92"/>
      <c r="V76" s="45"/>
      <c r="W76" s="45"/>
      <c r="X76" s="93"/>
      <c r="Y76" s="93"/>
      <c r="Z76" s="50"/>
      <c r="AA76" s="91"/>
      <c r="AB76" s="91"/>
      <c r="AC76" s="92"/>
      <c r="AD76" s="92"/>
      <c r="AE76" s="92"/>
      <c r="AF76" s="92"/>
      <c r="AG76" s="45"/>
      <c r="AH76" s="45"/>
      <c r="AI76" s="93"/>
      <c r="AJ76" s="93"/>
      <c r="AK76" s="49"/>
      <c r="AL76" s="49"/>
      <c r="AM76" s="42"/>
      <c r="AN76" s="23"/>
      <c r="AO76" s="108"/>
      <c r="AP76" s="108"/>
      <c r="AQ76" s="107"/>
      <c r="AR76" s="107"/>
      <c r="AS76" s="107"/>
      <c r="AT76" s="107"/>
      <c r="AU76" s="107"/>
      <c r="AV76" s="107"/>
      <c r="AW76" s="107"/>
      <c r="AX76" s="107"/>
      <c r="AY76" s="107"/>
      <c r="AZ76" s="107"/>
      <c r="BA76" s="107"/>
      <c r="BB76" s="107"/>
      <c r="BC76" s="107"/>
      <c r="BD76" s="107"/>
      <c r="BE76" s="107"/>
      <c r="BF76" s="107"/>
      <c r="BG76" s="107"/>
      <c r="BH76" s="107"/>
      <c r="BI76" s="107"/>
      <c r="BJ76" s="107"/>
      <c r="BK76" s="107"/>
      <c r="BL76" s="107"/>
      <c r="BM76" s="107"/>
      <c r="BN76" s="107"/>
      <c r="BO76" s="107"/>
      <c r="BP76" s="107"/>
      <c r="BQ76" s="107"/>
      <c r="BR76" s="107"/>
      <c r="BS76" s="107"/>
      <c r="BT76" s="107"/>
      <c r="BU76" s="107"/>
      <c r="BV76" s="107"/>
      <c r="BW76" s="107"/>
      <c r="BX76" s="107"/>
      <c r="BY76" s="107"/>
      <c r="BZ76" s="107"/>
      <c r="CA76" s="107"/>
      <c r="CB76" s="107"/>
      <c r="CC76" s="107"/>
      <c r="CD76" s="107"/>
      <c r="CE76" s="107"/>
      <c r="CF76" s="107"/>
      <c r="CG76" s="107"/>
      <c r="CH76" s="28"/>
      <c r="CI76" s="28"/>
      <c r="CJ76" s="28"/>
      <c r="CK76" s="28"/>
      <c r="CL76" s="28"/>
      <c r="CM76" s="28"/>
      <c r="CN76" s="28"/>
      <c r="CO76" s="28"/>
      <c r="CP76" s="28"/>
      <c r="CQ76" s="28"/>
      <c r="CR76" s="28"/>
      <c r="CS76" s="28"/>
      <c r="CT76" s="28"/>
      <c r="CU76" s="28"/>
    </row>
    <row r="77" spans="1:99" s="34" customFormat="1">
      <c r="A77" s="23"/>
      <c r="B77" s="23"/>
      <c r="C77" s="23"/>
      <c r="D77" s="23"/>
      <c r="E77" s="91"/>
      <c r="F77" s="91"/>
      <c r="G77" s="92"/>
      <c r="H77" s="92"/>
      <c r="I77" s="92"/>
      <c r="J77" s="92"/>
      <c r="K77" s="45"/>
      <c r="L77" s="45"/>
      <c r="M77" s="93"/>
      <c r="N77" s="94"/>
      <c r="O77" s="48"/>
      <c r="P77" s="91"/>
      <c r="Q77" s="91"/>
      <c r="R77" s="92"/>
      <c r="S77" s="92"/>
      <c r="T77" s="92"/>
      <c r="U77" s="92"/>
      <c r="V77" s="45"/>
      <c r="W77" s="45"/>
      <c r="X77" s="93"/>
      <c r="Y77" s="93"/>
      <c r="Z77" s="50"/>
      <c r="AA77" s="91"/>
      <c r="AB77" s="91"/>
      <c r="AC77" s="92"/>
      <c r="AD77" s="92"/>
      <c r="AE77" s="92"/>
      <c r="AF77" s="92"/>
      <c r="AG77" s="45"/>
      <c r="AH77" s="45"/>
      <c r="AI77" s="93"/>
      <c r="AJ77" s="93"/>
      <c r="AK77" s="49"/>
      <c r="AL77" s="49"/>
      <c r="AM77" s="42"/>
      <c r="AN77" s="23"/>
      <c r="AO77" s="108"/>
      <c r="AP77" s="108"/>
      <c r="AQ77" s="107"/>
      <c r="AR77" s="107"/>
      <c r="AS77" s="107"/>
      <c r="AT77" s="107"/>
      <c r="AU77" s="107"/>
      <c r="AV77" s="107"/>
      <c r="AW77" s="107"/>
      <c r="AX77" s="107"/>
      <c r="AY77" s="107"/>
      <c r="AZ77" s="107"/>
      <c r="BA77" s="107"/>
      <c r="BB77" s="107"/>
      <c r="BC77" s="107"/>
      <c r="BD77" s="107"/>
      <c r="BE77" s="107"/>
      <c r="BF77" s="107"/>
      <c r="BG77" s="107"/>
      <c r="BH77" s="107"/>
      <c r="BI77" s="107"/>
      <c r="BJ77" s="107"/>
      <c r="BK77" s="107"/>
      <c r="BL77" s="107"/>
      <c r="BM77" s="107"/>
      <c r="BN77" s="107"/>
      <c r="BO77" s="107"/>
      <c r="BP77" s="107"/>
      <c r="BQ77" s="107"/>
      <c r="BR77" s="107"/>
      <c r="BS77" s="107"/>
      <c r="BT77" s="107"/>
      <c r="BU77" s="107"/>
      <c r="BV77" s="107"/>
      <c r="BW77" s="107"/>
      <c r="BX77" s="107"/>
      <c r="BY77" s="107"/>
      <c r="BZ77" s="107"/>
      <c r="CA77" s="107"/>
      <c r="CB77" s="107"/>
      <c r="CC77" s="107"/>
      <c r="CD77" s="107"/>
      <c r="CE77" s="107"/>
      <c r="CF77" s="107"/>
      <c r="CG77" s="107"/>
      <c r="CH77" s="28"/>
      <c r="CI77" s="28"/>
      <c r="CJ77" s="28"/>
      <c r="CK77" s="28"/>
      <c r="CL77" s="28"/>
      <c r="CM77" s="28"/>
      <c r="CN77" s="28"/>
      <c r="CO77" s="28"/>
      <c r="CP77" s="28"/>
      <c r="CQ77" s="28"/>
      <c r="CR77" s="28"/>
      <c r="CS77" s="28"/>
      <c r="CT77" s="28"/>
      <c r="CU77" s="28"/>
    </row>
    <row r="78" spans="1:99" s="34" customFormat="1">
      <c r="A78" s="23"/>
      <c r="B78" s="23"/>
      <c r="C78" s="23"/>
      <c r="D78" s="23"/>
      <c r="E78" s="91"/>
      <c r="F78" s="91"/>
      <c r="G78" s="92"/>
      <c r="H78" s="92"/>
      <c r="I78" s="92"/>
      <c r="J78" s="92"/>
      <c r="K78" s="45"/>
      <c r="L78" s="45"/>
      <c r="M78" s="93"/>
      <c r="N78" s="94"/>
      <c r="O78" s="48"/>
      <c r="P78" s="91"/>
      <c r="Q78" s="91"/>
      <c r="R78" s="92"/>
      <c r="S78" s="92"/>
      <c r="T78" s="92"/>
      <c r="U78" s="92"/>
      <c r="V78" s="45"/>
      <c r="W78" s="45"/>
      <c r="X78" s="93"/>
      <c r="Y78" s="93"/>
      <c r="Z78" s="50"/>
      <c r="AA78" s="91"/>
      <c r="AB78" s="91"/>
      <c r="AC78" s="92"/>
      <c r="AD78" s="92"/>
      <c r="AE78" s="92"/>
      <c r="AF78" s="92"/>
      <c r="AG78" s="45"/>
      <c r="AH78" s="45"/>
      <c r="AI78" s="93"/>
      <c r="AJ78" s="93"/>
      <c r="AK78" s="49"/>
      <c r="AL78" s="49"/>
      <c r="AM78" s="42"/>
      <c r="AN78" s="23"/>
      <c r="AO78" s="108"/>
      <c r="AP78" s="108"/>
      <c r="AQ78" s="107"/>
      <c r="AR78" s="107"/>
      <c r="AS78" s="107"/>
      <c r="AT78" s="107"/>
      <c r="AU78" s="107"/>
      <c r="AV78" s="107"/>
      <c r="AW78" s="107"/>
      <c r="AX78" s="107"/>
      <c r="AY78" s="107"/>
      <c r="AZ78" s="107"/>
      <c r="BA78" s="107"/>
      <c r="BB78" s="107"/>
      <c r="BC78" s="107"/>
      <c r="BD78" s="107"/>
      <c r="BE78" s="107"/>
      <c r="BF78" s="107"/>
      <c r="BG78" s="107"/>
      <c r="BH78" s="107"/>
      <c r="BI78" s="107"/>
      <c r="BJ78" s="107"/>
      <c r="BK78" s="107"/>
      <c r="BL78" s="107"/>
      <c r="BM78" s="107"/>
      <c r="BN78" s="107"/>
      <c r="BO78" s="107"/>
      <c r="BP78" s="107"/>
      <c r="BQ78" s="107"/>
      <c r="BR78" s="107"/>
      <c r="BS78" s="107"/>
      <c r="BT78" s="107"/>
      <c r="BU78" s="107"/>
      <c r="BV78" s="107"/>
      <c r="BW78" s="107"/>
      <c r="BX78" s="107"/>
      <c r="BY78" s="107"/>
      <c r="BZ78" s="107"/>
      <c r="CA78" s="107"/>
      <c r="CB78" s="107"/>
      <c r="CC78" s="107"/>
      <c r="CD78" s="107"/>
      <c r="CE78" s="107"/>
      <c r="CF78" s="107"/>
      <c r="CG78" s="107"/>
      <c r="CH78" s="28"/>
      <c r="CI78" s="28"/>
      <c r="CJ78" s="28"/>
      <c r="CK78" s="28"/>
      <c r="CL78" s="28"/>
      <c r="CM78" s="28"/>
      <c r="CN78" s="28"/>
      <c r="CO78" s="28"/>
      <c r="CP78" s="28"/>
      <c r="CQ78" s="28"/>
      <c r="CR78" s="28"/>
      <c r="CS78" s="28"/>
      <c r="CT78" s="28"/>
      <c r="CU78" s="28"/>
    </row>
    <row r="79" spans="1:99" s="34" customFormat="1">
      <c r="A79" s="23"/>
      <c r="B79" s="23"/>
      <c r="C79" s="23"/>
      <c r="D79" s="23"/>
      <c r="E79" s="91"/>
      <c r="F79" s="91"/>
      <c r="G79" s="92"/>
      <c r="H79" s="92"/>
      <c r="I79" s="92"/>
      <c r="J79" s="92"/>
      <c r="K79" s="45"/>
      <c r="L79" s="45"/>
      <c r="M79" s="93"/>
      <c r="N79" s="94"/>
      <c r="O79" s="48"/>
      <c r="P79" s="91"/>
      <c r="Q79" s="91"/>
      <c r="R79" s="92"/>
      <c r="S79" s="92"/>
      <c r="T79" s="92"/>
      <c r="U79" s="92"/>
      <c r="V79" s="45"/>
      <c r="W79" s="45"/>
      <c r="X79" s="93"/>
      <c r="Y79" s="93"/>
      <c r="Z79" s="50"/>
      <c r="AA79" s="91"/>
      <c r="AB79" s="91"/>
      <c r="AC79" s="92"/>
      <c r="AD79" s="92"/>
      <c r="AE79" s="92"/>
      <c r="AF79" s="92"/>
      <c r="AG79" s="45"/>
      <c r="AH79" s="45"/>
      <c r="AI79" s="93"/>
      <c r="AJ79" s="93"/>
      <c r="AK79" s="49"/>
      <c r="AL79" s="49"/>
      <c r="AM79" s="42"/>
      <c r="AN79" s="23"/>
      <c r="AO79" s="108"/>
      <c r="AP79" s="108"/>
      <c r="AQ79" s="107"/>
      <c r="AR79" s="107"/>
      <c r="AS79" s="107"/>
      <c r="AT79" s="107"/>
      <c r="AU79" s="107"/>
      <c r="AV79" s="107"/>
      <c r="AW79" s="107"/>
      <c r="AX79" s="107"/>
      <c r="AY79" s="107"/>
      <c r="AZ79" s="107"/>
      <c r="BA79" s="107"/>
      <c r="BB79" s="107"/>
      <c r="BC79" s="107"/>
      <c r="BD79" s="107"/>
      <c r="BE79" s="107"/>
      <c r="BF79" s="107"/>
      <c r="BG79" s="107"/>
      <c r="BH79" s="107"/>
      <c r="BI79" s="107"/>
      <c r="BJ79" s="107"/>
      <c r="BK79" s="107"/>
      <c r="BL79" s="107"/>
      <c r="BM79" s="107"/>
      <c r="BN79" s="107"/>
      <c r="BO79" s="107"/>
      <c r="BP79" s="107"/>
      <c r="BQ79" s="107"/>
      <c r="BR79" s="107"/>
      <c r="BS79" s="107"/>
      <c r="BT79" s="107"/>
      <c r="BU79" s="107"/>
      <c r="BV79" s="107"/>
      <c r="BW79" s="107"/>
      <c r="BX79" s="107"/>
      <c r="BY79" s="107"/>
      <c r="BZ79" s="107"/>
      <c r="CA79" s="107"/>
      <c r="CB79" s="107"/>
      <c r="CC79" s="107"/>
      <c r="CD79" s="107"/>
      <c r="CE79" s="107"/>
      <c r="CF79" s="107"/>
      <c r="CG79" s="107"/>
      <c r="CH79" s="28"/>
      <c r="CI79" s="28"/>
      <c r="CJ79" s="28"/>
      <c r="CK79" s="28"/>
      <c r="CL79" s="28"/>
      <c r="CM79" s="28"/>
      <c r="CN79" s="28"/>
      <c r="CO79" s="28"/>
      <c r="CP79" s="28"/>
      <c r="CQ79" s="28"/>
      <c r="CR79" s="28"/>
      <c r="CS79" s="28"/>
      <c r="CT79" s="28"/>
      <c r="CU79" s="28"/>
    </row>
    <row r="80" spans="1:99" s="34" customFormat="1">
      <c r="A80" s="23"/>
      <c r="B80" s="23"/>
      <c r="C80" s="23"/>
      <c r="D80" s="23"/>
      <c r="E80" s="91"/>
      <c r="F80" s="91"/>
      <c r="G80" s="92"/>
      <c r="H80" s="92"/>
      <c r="I80" s="92"/>
      <c r="J80" s="92"/>
      <c r="K80" s="45"/>
      <c r="L80" s="45"/>
      <c r="M80" s="93"/>
      <c r="N80" s="94"/>
      <c r="O80" s="48"/>
      <c r="P80" s="91"/>
      <c r="Q80" s="91"/>
      <c r="R80" s="92"/>
      <c r="S80" s="92"/>
      <c r="T80" s="92"/>
      <c r="U80" s="92"/>
      <c r="V80" s="45"/>
      <c r="W80" s="45"/>
      <c r="X80" s="93"/>
      <c r="Y80" s="93"/>
      <c r="Z80" s="50"/>
      <c r="AA80" s="91"/>
      <c r="AB80" s="91"/>
      <c r="AC80" s="92"/>
      <c r="AD80" s="92"/>
      <c r="AE80" s="92"/>
      <c r="AF80" s="92"/>
      <c r="AG80" s="45"/>
      <c r="AH80" s="45"/>
      <c r="AI80" s="93"/>
      <c r="AJ80" s="93"/>
      <c r="AK80" s="49"/>
      <c r="AL80" s="49"/>
      <c r="AM80" s="42"/>
      <c r="AN80" s="23"/>
      <c r="AO80" s="108"/>
      <c r="AP80" s="108"/>
      <c r="AQ80" s="107"/>
      <c r="AR80" s="107"/>
      <c r="AS80" s="107"/>
      <c r="AT80" s="107"/>
      <c r="AU80" s="107"/>
      <c r="AV80" s="107"/>
      <c r="AW80" s="107"/>
      <c r="AX80" s="107"/>
      <c r="AY80" s="107"/>
      <c r="AZ80" s="107"/>
      <c r="BA80" s="107"/>
      <c r="BB80" s="107"/>
      <c r="BC80" s="107"/>
      <c r="BD80" s="107"/>
      <c r="BE80" s="107"/>
      <c r="BF80" s="107"/>
      <c r="BG80" s="107"/>
      <c r="BH80" s="107"/>
      <c r="BI80" s="107"/>
      <c r="BJ80" s="107"/>
      <c r="BK80" s="107"/>
      <c r="BL80" s="107"/>
      <c r="BM80" s="107"/>
      <c r="BN80" s="107"/>
      <c r="BO80" s="107"/>
      <c r="BP80" s="107"/>
      <c r="BQ80" s="107"/>
      <c r="BR80" s="107"/>
      <c r="BS80" s="107"/>
      <c r="BT80" s="107"/>
      <c r="BU80" s="107"/>
      <c r="BV80" s="107"/>
      <c r="BW80" s="107"/>
      <c r="BX80" s="107"/>
      <c r="BY80" s="107"/>
      <c r="BZ80" s="107"/>
      <c r="CA80" s="107"/>
      <c r="CB80" s="107"/>
      <c r="CC80" s="107"/>
      <c r="CD80" s="107"/>
      <c r="CE80" s="107"/>
      <c r="CF80" s="107"/>
      <c r="CG80" s="107"/>
      <c r="CH80" s="28"/>
      <c r="CI80" s="28"/>
      <c r="CJ80" s="28"/>
      <c r="CK80" s="28"/>
      <c r="CL80" s="28"/>
      <c r="CM80" s="28"/>
      <c r="CN80" s="28"/>
      <c r="CO80" s="28"/>
      <c r="CP80" s="28"/>
      <c r="CQ80" s="28"/>
      <c r="CR80" s="28"/>
      <c r="CS80" s="28"/>
      <c r="CT80" s="28"/>
      <c r="CU80" s="28"/>
    </row>
    <row r="81" spans="1:99" s="34" customFormat="1">
      <c r="A81" s="23"/>
      <c r="B81" s="23"/>
      <c r="C81" s="23"/>
      <c r="D81" s="23"/>
      <c r="E81" s="91"/>
      <c r="F81" s="91"/>
      <c r="G81" s="92"/>
      <c r="H81" s="92"/>
      <c r="I81" s="92"/>
      <c r="J81" s="92"/>
      <c r="K81" s="45"/>
      <c r="L81" s="45"/>
      <c r="M81" s="93"/>
      <c r="N81" s="94"/>
      <c r="O81" s="48"/>
      <c r="P81" s="91"/>
      <c r="Q81" s="91"/>
      <c r="R81" s="92"/>
      <c r="S81" s="92"/>
      <c r="T81" s="92"/>
      <c r="U81" s="92"/>
      <c r="V81" s="45"/>
      <c r="W81" s="45"/>
      <c r="X81" s="93"/>
      <c r="Y81" s="93"/>
      <c r="Z81" s="50"/>
      <c r="AA81" s="91"/>
      <c r="AB81" s="91"/>
      <c r="AC81" s="92"/>
      <c r="AD81" s="92"/>
      <c r="AE81" s="92"/>
      <c r="AF81" s="92"/>
      <c r="AG81" s="45"/>
      <c r="AH81" s="45"/>
      <c r="AI81" s="93"/>
      <c r="AJ81" s="93"/>
      <c r="AK81" s="49"/>
      <c r="AL81" s="49"/>
      <c r="AM81" s="42"/>
      <c r="AN81" s="23"/>
      <c r="AO81" s="23"/>
      <c r="AP81" s="23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/>
      <c r="BY81" s="28"/>
      <c r="BZ81" s="28"/>
      <c r="CA81" s="28"/>
      <c r="CB81" s="28"/>
      <c r="CC81" s="28"/>
      <c r="CD81" s="28"/>
      <c r="CE81" s="28"/>
      <c r="CF81" s="28"/>
      <c r="CG81" s="28"/>
      <c r="CH81" s="28"/>
      <c r="CI81" s="28"/>
      <c r="CJ81" s="28"/>
      <c r="CK81" s="28"/>
      <c r="CL81" s="28"/>
      <c r="CM81" s="28"/>
      <c r="CN81" s="28"/>
      <c r="CO81" s="28"/>
      <c r="CP81" s="28"/>
      <c r="CQ81" s="28"/>
      <c r="CR81" s="28"/>
      <c r="CS81" s="28"/>
      <c r="CT81" s="28"/>
      <c r="CU81" s="28"/>
    </row>
    <row r="82" spans="1:99" s="34" customFormat="1">
      <c r="A82" s="23"/>
      <c r="B82" s="23"/>
      <c r="C82" s="23"/>
      <c r="D82" s="23"/>
      <c r="E82" s="91"/>
      <c r="F82" s="91"/>
      <c r="G82" s="92"/>
      <c r="H82" s="92"/>
      <c r="I82" s="92"/>
      <c r="J82" s="92"/>
      <c r="K82" s="45"/>
      <c r="L82" s="45"/>
      <c r="M82" s="93"/>
      <c r="N82" s="94"/>
      <c r="O82" s="48"/>
      <c r="P82" s="91"/>
      <c r="Q82" s="91"/>
      <c r="R82" s="92"/>
      <c r="S82" s="92"/>
      <c r="T82" s="92"/>
      <c r="U82" s="92"/>
      <c r="V82" s="45"/>
      <c r="W82" s="45"/>
      <c r="X82" s="93"/>
      <c r="Y82" s="93"/>
      <c r="Z82" s="50"/>
      <c r="AA82" s="91"/>
      <c r="AB82" s="91"/>
      <c r="AC82" s="92"/>
      <c r="AD82" s="92"/>
      <c r="AE82" s="92"/>
      <c r="AF82" s="92"/>
      <c r="AG82" s="45"/>
      <c r="AH82" s="45"/>
      <c r="AI82" s="93"/>
      <c r="AJ82" s="93"/>
      <c r="AK82" s="49"/>
      <c r="AL82" s="49"/>
      <c r="AM82" s="42"/>
      <c r="AN82" s="23"/>
      <c r="AO82" s="23"/>
      <c r="AP82" s="23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  <c r="CI82" s="28"/>
      <c r="CJ82" s="28"/>
      <c r="CK82" s="28"/>
      <c r="CL82" s="28"/>
      <c r="CM82" s="28"/>
      <c r="CN82" s="28"/>
      <c r="CO82" s="28"/>
      <c r="CP82" s="28"/>
      <c r="CQ82" s="28"/>
      <c r="CR82" s="28"/>
      <c r="CS82" s="28"/>
      <c r="CT82" s="28"/>
      <c r="CU82" s="28"/>
    </row>
    <row r="83" spans="1:99" s="34" customFormat="1">
      <c r="A83" s="23"/>
      <c r="B83" s="23"/>
      <c r="C83" s="23"/>
      <c r="D83" s="23"/>
      <c r="E83" s="91"/>
      <c r="F83" s="91"/>
      <c r="G83" s="92"/>
      <c r="H83" s="92"/>
      <c r="I83" s="92"/>
      <c r="J83" s="92"/>
      <c r="K83" s="45"/>
      <c r="L83" s="45"/>
      <c r="M83" s="93"/>
      <c r="N83" s="94"/>
      <c r="O83" s="48"/>
      <c r="P83" s="91"/>
      <c r="Q83" s="91"/>
      <c r="R83" s="92"/>
      <c r="S83" s="92"/>
      <c r="T83" s="92"/>
      <c r="U83" s="92"/>
      <c r="V83" s="45"/>
      <c r="W83" s="45"/>
      <c r="X83" s="93"/>
      <c r="Y83" s="93"/>
      <c r="Z83" s="50"/>
      <c r="AA83" s="91"/>
      <c r="AB83" s="91"/>
      <c r="AC83" s="92"/>
      <c r="AD83" s="92"/>
      <c r="AE83" s="92"/>
      <c r="AF83" s="92"/>
      <c r="AG83" s="45"/>
      <c r="AH83" s="45"/>
      <c r="AI83" s="93"/>
      <c r="AJ83" s="93"/>
      <c r="AK83" s="49"/>
      <c r="AL83" s="49"/>
      <c r="AM83" s="42"/>
      <c r="AN83" s="23"/>
      <c r="AO83" s="23"/>
      <c r="AP83" s="23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  <c r="CC83" s="28"/>
      <c r="CD83" s="28"/>
      <c r="CE83" s="28"/>
      <c r="CF83" s="28"/>
      <c r="CG83" s="28"/>
      <c r="CH83" s="28"/>
      <c r="CI83" s="28"/>
      <c r="CJ83" s="28"/>
      <c r="CK83" s="28"/>
      <c r="CL83" s="28"/>
      <c r="CM83" s="28"/>
      <c r="CN83" s="28"/>
      <c r="CO83" s="28"/>
      <c r="CP83" s="28"/>
      <c r="CQ83" s="28"/>
      <c r="CR83" s="28"/>
      <c r="CS83" s="28"/>
      <c r="CT83" s="28"/>
      <c r="CU83" s="28"/>
    </row>
    <row r="84" spans="1:99" s="34" customFormat="1">
      <c r="A84" s="23"/>
      <c r="B84" s="23"/>
      <c r="C84" s="23"/>
      <c r="D84" s="23"/>
      <c r="E84" s="91"/>
      <c r="F84" s="91"/>
      <c r="G84" s="92"/>
      <c r="H84" s="92"/>
      <c r="I84" s="92"/>
      <c r="J84" s="92"/>
      <c r="K84" s="45"/>
      <c r="L84" s="45"/>
      <c r="M84" s="93"/>
      <c r="N84" s="94"/>
      <c r="O84" s="48"/>
      <c r="P84" s="91"/>
      <c r="Q84" s="91"/>
      <c r="R84" s="92"/>
      <c r="S84" s="92"/>
      <c r="T84" s="92"/>
      <c r="U84" s="92"/>
      <c r="V84" s="45"/>
      <c r="W84" s="45"/>
      <c r="X84" s="93"/>
      <c r="Y84" s="93"/>
      <c r="Z84" s="50"/>
      <c r="AA84" s="91"/>
      <c r="AB84" s="91"/>
      <c r="AC84" s="92"/>
      <c r="AD84" s="92"/>
      <c r="AE84" s="92"/>
      <c r="AF84" s="92"/>
      <c r="AG84" s="45"/>
      <c r="AH84" s="45"/>
      <c r="AI84" s="93"/>
      <c r="AJ84" s="93"/>
      <c r="AK84" s="49"/>
      <c r="AL84" s="49"/>
      <c r="AM84" s="42"/>
      <c r="AN84" s="23"/>
      <c r="AO84" s="23"/>
      <c r="AP84" s="23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  <c r="BW84" s="28"/>
      <c r="BX84" s="28"/>
      <c r="BY84" s="28"/>
      <c r="BZ84" s="28"/>
      <c r="CA84" s="28"/>
      <c r="CB84" s="28"/>
      <c r="CC84" s="28"/>
      <c r="CD84" s="28"/>
      <c r="CE84" s="28"/>
      <c r="CF84" s="28"/>
      <c r="CG84" s="28"/>
      <c r="CH84" s="28"/>
      <c r="CI84" s="28"/>
      <c r="CJ84" s="28"/>
      <c r="CK84" s="28"/>
      <c r="CL84" s="28"/>
      <c r="CM84" s="28"/>
      <c r="CN84" s="28"/>
      <c r="CO84" s="28"/>
      <c r="CP84" s="28"/>
      <c r="CQ84" s="28"/>
      <c r="CR84" s="28"/>
      <c r="CS84" s="28"/>
      <c r="CT84" s="28"/>
      <c r="CU84" s="28"/>
    </row>
    <row r="85" spans="1:99" s="34" customFormat="1">
      <c r="A85" s="23"/>
      <c r="B85" s="23"/>
      <c r="C85" s="23"/>
      <c r="D85" s="23"/>
      <c r="E85" s="91"/>
      <c r="F85" s="91"/>
      <c r="G85" s="92"/>
      <c r="H85" s="92"/>
      <c r="I85" s="92"/>
      <c r="J85" s="92"/>
      <c r="K85" s="45"/>
      <c r="L85" s="45"/>
      <c r="M85" s="93"/>
      <c r="N85" s="94"/>
      <c r="O85" s="48"/>
      <c r="P85" s="91"/>
      <c r="Q85" s="91"/>
      <c r="R85" s="92"/>
      <c r="S85" s="92"/>
      <c r="T85" s="92"/>
      <c r="U85" s="92"/>
      <c r="V85" s="45"/>
      <c r="W85" s="45"/>
      <c r="X85" s="93"/>
      <c r="Y85" s="93"/>
      <c r="Z85" s="50"/>
      <c r="AA85" s="91"/>
      <c r="AB85" s="91"/>
      <c r="AC85" s="92"/>
      <c r="AD85" s="92"/>
      <c r="AE85" s="92"/>
      <c r="AF85" s="92"/>
      <c r="AG85" s="45"/>
      <c r="AH85" s="45"/>
      <c r="AI85" s="93"/>
      <c r="AJ85" s="93"/>
      <c r="AK85" s="49"/>
      <c r="AL85" s="49"/>
      <c r="AM85" s="42"/>
      <c r="AN85" s="23"/>
      <c r="AO85" s="23"/>
      <c r="AP85" s="23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28"/>
      <c r="BW85" s="28"/>
      <c r="BX85" s="28"/>
      <c r="BY85" s="28"/>
      <c r="BZ85" s="28"/>
      <c r="CA85" s="28"/>
      <c r="CB85" s="28"/>
      <c r="CC85" s="28"/>
      <c r="CD85" s="28"/>
      <c r="CE85" s="28"/>
      <c r="CF85" s="28"/>
      <c r="CG85" s="28"/>
      <c r="CH85" s="28"/>
      <c r="CI85" s="28"/>
      <c r="CJ85" s="28"/>
      <c r="CK85" s="28"/>
      <c r="CL85" s="28"/>
      <c r="CM85" s="28"/>
      <c r="CN85" s="28"/>
      <c r="CO85" s="28"/>
      <c r="CP85" s="28"/>
      <c r="CQ85" s="28"/>
      <c r="CR85" s="28"/>
      <c r="CS85" s="28"/>
      <c r="CT85" s="28"/>
      <c r="CU85" s="28"/>
    </row>
    <row r="86" spans="1:99" s="34" customFormat="1">
      <c r="A86" s="23"/>
      <c r="B86" s="23"/>
      <c r="C86" s="23"/>
      <c r="D86" s="23"/>
      <c r="E86" s="91"/>
      <c r="F86" s="91"/>
      <c r="G86" s="92"/>
      <c r="H86" s="92"/>
      <c r="I86" s="92"/>
      <c r="J86" s="92"/>
      <c r="K86" s="45"/>
      <c r="L86" s="45"/>
      <c r="M86" s="93"/>
      <c r="N86" s="94"/>
      <c r="O86" s="48"/>
      <c r="P86" s="91"/>
      <c r="Q86" s="91"/>
      <c r="R86" s="92"/>
      <c r="S86" s="92"/>
      <c r="T86" s="92"/>
      <c r="U86" s="92"/>
      <c r="V86" s="45"/>
      <c r="W86" s="45"/>
      <c r="X86" s="93"/>
      <c r="Y86" s="93"/>
      <c r="Z86" s="50"/>
      <c r="AA86" s="91"/>
      <c r="AB86" s="91"/>
      <c r="AC86" s="92"/>
      <c r="AD86" s="92"/>
      <c r="AE86" s="92"/>
      <c r="AF86" s="92"/>
      <c r="AG86" s="45"/>
      <c r="AH86" s="45"/>
      <c r="AI86" s="93"/>
      <c r="AJ86" s="93"/>
      <c r="AK86" s="49"/>
      <c r="AL86" s="49"/>
      <c r="AM86" s="42"/>
      <c r="AN86" s="23"/>
      <c r="AO86" s="23"/>
      <c r="AP86" s="23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  <c r="BW86" s="28"/>
      <c r="BX86" s="28"/>
      <c r="BY86" s="28"/>
      <c r="BZ86" s="28"/>
      <c r="CA86" s="28"/>
      <c r="CB86" s="28"/>
      <c r="CC86" s="28"/>
      <c r="CD86" s="28"/>
      <c r="CE86" s="28"/>
      <c r="CF86" s="28"/>
      <c r="CG86" s="28"/>
      <c r="CH86" s="28"/>
      <c r="CI86" s="28"/>
      <c r="CJ86" s="28"/>
      <c r="CK86" s="28"/>
      <c r="CL86" s="28"/>
      <c r="CM86" s="28"/>
      <c r="CN86" s="28"/>
      <c r="CO86" s="28"/>
      <c r="CP86" s="28"/>
      <c r="CQ86" s="28"/>
      <c r="CR86" s="28"/>
      <c r="CS86" s="28"/>
      <c r="CT86" s="28"/>
      <c r="CU86" s="28"/>
    </row>
    <row r="87" spans="1:99" s="34" customFormat="1">
      <c r="A87" s="23"/>
      <c r="B87" s="23"/>
      <c r="C87" s="23"/>
      <c r="D87" s="23"/>
      <c r="E87" s="91"/>
      <c r="F87" s="91"/>
      <c r="G87" s="92"/>
      <c r="H87" s="92"/>
      <c r="I87" s="92"/>
      <c r="J87" s="92"/>
      <c r="K87" s="45"/>
      <c r="L87" s="45"/>
      <c r="M87" s="93"/>
      <c r="N87" s="94"/>
      <c r="O87" s="48"/>
      <c r="P87" s="91"/>
      <c r="Q87" s="91"/>
      <c r="R87" s="92"/>
      <c r="S87" s="92"/>
      <c r="T87" s="92"/>
      <c r="U87" s="92"/>
      <c r="V87" s="45"/>
      <c r="W87" s="45"/>
      <c r="X87" s="93"/>
      <c r="Y87" s="93"/>
      <c r="Z87" s="50"/>
      <c r="AA87" s="91"/>
      <c r="AB87" s="91"/>
      <c r="AC87" s="92"/>
      <c r="AD87" s="92"/>
      <c r="AE87" s="92"/>
      <c r="AF87" s="92"/>
      <c r="AG87" s="45"/>
      <c r="AH87" s="45"/>
      <c r="AI87" s="93"/>
      <c r="AJ87" s="93"/>
      <c r="AK87" s="49"/>
      <c r="AL87" s="49"/>
      <c r="AM87" s="42"/>
      <c r="AN87" s="23"/>
      <c r="AO87" s="23"/>
      <c r="AP87" s="23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28"/>
      <c r="BZ87" s="28"/>
      <c r="CA87" s="28"/>
      <c r="CB87" s="28"/>
      <c r="CC87" s="28"/>
      <c r="CD87" s="28"/>
      <c r="CE87" s="28"/>
      <c r="CF87" s="28"/>
      <c r="CG87" s="28"/>
      <c r="CH87" s="28"/>
      <c r="CI87" s="28"/>
      <c r="CJ87" s="28"/>
      <c r="CK87" s="28"/>
      <c r="CL87" s="28"/>
      <c r="CM87" s="28"/>
      <c r="CN87" s="28"/>
      <c r="CO87" s="28"/>
      <c r="CP87" s="28"/>
      <c r="CQ87" s="28"/>
      <c r="CR87" s="28"/>
      <c r="CS87" s="28"/>
      <c r="CT87" s="28"/>
      <c r="CU87" s="28"/>
    </row>
    <row r="88" spans="1:99" s="34" customFormat="1">
      <c r="A88" s="23"/>
      <c r="B88" s="23"/>
      <c r="C88" s="23"/>
      <c r="D88" s="23"/>
      <c r="E88" s="91"/>
      <c r="F88" s="91"/>
      <c r="G88" s="92"/>
      <c r="H88" s="92"/>
      <c r="I88" s="92"/>
      <c r="J88" s="92"/>
      <c r="K88" s="45"/>
      <c r="L88" s="45"/>
      <c r="M88" s="93"/>
      <c r="N88" s="94"/>
      <c r="O88" s="48"/>
      <c r="P88" s="91"/>
      <c r="Q88" s="91"/>
      <c r="R88" s="92"/>
      <c r="S88" s="92"/>
      <c r="T88" s="92"/>
      <c r="U88" s="92"/>
      <c r="V88" s="45"/>
      <c r="W88" s="45"/>
      <c r="X88" s="93"/>
      <c r="Y88" s="93"/>
      <c r="Z88" s="50"/>
      <c r="AA88" s="91"/>
      <c r="AB88" s="91"/>
      <c r="AC88" s="92"/>
      <c r="AD88" s="92"/>
      <c r="AE88" s="92"/>
      <c r="AF88" s="92"/>
      <c r="AG88" s="45"/>
      <c r="AH88" s="45"/>
      <c r="AI88" s="93"/>
      <c r="AJ88" s="93"/>
      <c r="AK88" s="49"/>
      <c r="AL88" s="49"/>
      <c r="AM88" s="42"/>
      <c r="AN88" s="23"/>
      <c r="AO88" s="23"/>
      <c r="AP88" s="23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  <c r="BW88" s="28"/>
      <c r="BX88" s="28"/>
      <c r="BY88" s="28"/>
      <c r="BZ88" s="28"/>
      <c r="CA88" s="28"/>
      <c r="CB88" s="28"/>
      <c r="CC88" s="28"/>
      <c r="CD88" s="28"/>
      <c r="CE88" s="28"/>
      <c r="CF88" s="28"/>
      <c r="CG88" s="28"/>
      <c r="CH88" s="28"/>
      <c r="CI88" s="28"/>
      <c r="CJ88" s="28"/>
      <c r="CK88" s="28"/>
      <c r="CL88" s="28"/>
      <c r="CM88" s="28"/>
      <c r="CN88" s="28"/>
      <c r="CO88" s="28"/>
      <c r="CP88" s="28"/>
      <c r="CQ88" s="28"/>
      <c r="CR88" s="28"/>
      <c r="CS88" s="28"/>
      <c r="CT88" s="28"/>
      <c r="CU88" s="28"/>
    </row>
    <row r="89" spans="1:99" s="34" customFormat="1">
      <c r="A89" s="23"/>
      <c r="B89" s="23"/>
      <c r="C89" s="23"/>
      <c r="D89" s="23"/>
      <c r="E89" s="91"/>
      <c r="F89" s="91"/>
      <c r="G89" s="92"/>
      <c r="H89" s="92"/>
      <c r="I89" s="92"/>
      <c r="J89" s="92"/>
      <c r="K89" s="45"/>
      <c r="L89" s="45"/>
      <c r="M89" s="93"/>
      <c r="N89" s="94"/>
      <c r="O89" s="48"/>
      <c r="P89" s="91"/>
      <c r="Q89" s="91"/>
      <c r="R89" s="92"/>
      <c r="S89" s="92"/>
      <c r="T89" s="92"/>
      <c r="U89" s="92"/>
      <c r="V89" s="45"/>
      <c r="W89" s="45"/>
      <c r="X89" s="93"/>
      <c r="Y89" s="93"/>
      <c r="Z89" s="50"/>
      <c r="AA89" s="91"/>
      <c r="AB89" s="91"/>
      <c r="AC89" s="92"/>
      <c r="AD89" s="92"/>
      <c r="AE89" s="92"/>
      <c r="AF89" s="92"/>
      <c r="AG89" s="45"/>
      <c r="AH89" s="45"/>
      <c r="AI89" s="93"/>
      <c r="AJ89" s="93"/>
      <c r="AK89" s="49"/>
      <c r="AL89" s="49"/>
      <c r="AM89" s="42"/>
      <c r="AN89" s="23"/>
      <c r="AO89" s="23"/>
      <c r="AP89" s="23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  <c r="BW89" s="28"/>
      <c r="BX89" s="28"/>
      <c r="BY89" s="28"/>
      <c r="BZ89" s="28"/>
      <c r="CA89" s="28"/>
      <c r="CB89" s="28"/>
      <c r="CC89" s="28"/>
      <c r="CD89" s="28"/>
      <c r="CE89" s="28"/>
      <c r="CF89" s="28"/>
      <c r="CG89" s="28"/>
      <c r="CH89" s="28"/>
      <c r="CI89" s="28"/>
      <c r="CJ89" s="28"/>
      <c r="CK89" s="28"/>
      <c r="CL89" s="28"/>
      <c r="CM89" s="28"/>
      <c r="CN89" s="28"/>
      <c r="CO89" s="28"/>
      <c r="CP89" s="28"/>
      <c r="CQ89" s="28"/>
      <c r="CR89" s="28"/>
      <c r="CS89" s="28"/>
      <c r="CT89" s="28"/>
      <c r="CU89" s="28"/>
    </row>
    <row r="90" spans="1:99" s="34" customFormat="1">
      <c r="A90" s="23"/>
      <c r="B90" s="23"/>
      <c r="C90" s="23"/>
      <c r="D90" s="23"/>
      <c r="E90" s="91"/>
      <c r="F90" s="91"/>
      <c r="G90" s="92"/>
      <c r="H90" s="92"/>
      <c r="I90" s="92"/>
      <c r="J90" s="92"/>
      <c r="K90" s="45"/>
      <c r="L90" s="45"/>
      <c r="M90" s="93"/>
      <c r="N90" s="94"/>
      <c r="O90" s="48"/>
      <c r="P90" s="91"/>
      <c r="Q90" s="91"/>
      <c r="R90" s="92"/>
      <c r="S90" s="92"/>
      <c r="T90" s="92"/>
      <c r="U90" s="92"/>
      <c r="V90" s="45"/>
      <c r="W90" s="45"/>
      <c r="X90" s="93"/>
      <c r="Y90" s="93"/>
      <c r="Z90" s="50"/>
      <c r="AA90" s="91"/>
      <c r="AB90" s="91"/>
      <c r="AC90" s="92"/>
      <c r="AD90" s="92"/>
      <c r="AE90" s="92"/>
      <c r="AF90" s="92"/>
      <c r="AG90" s="45"/>
      <c r="AH90" s="45"/>
      <c r="AI90" s="93"/>
      <c r="AJ90" s="93"/>
      <c r="AK90" s="49"/>
      <c r="AL90" s="49"/>
      <c r="AM90" s="42"/>
      <c r="AN90" s="23"/>
      <c r="AO90" s="23"/>
      <c r="AP90" s="23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28"/>
      <c r="BZ90" s="28"/>
      <c r="CA90" s="28"/>
      <c r="CB90" s="28"/>
      <c r="CC90" s="28"/>
      <c r="CD90" s="28"/>
      <c r="CE90" s="28"/>
      <c r="CF90" s="28"/>
      <c r="CG90" s="28"/>
      <c r="CH90" s="28"/>
      <c r="CI90" s="28"/>
      <c r="CJ90" s="28"/>
      <c r="CK90" s="28"/>
      <c r="CL90" s="28"/>
      <c r="CM90" s="28"/>
      <c r="CN90" s="28"/>
      <c r="CO90" s="28"/>
      <c r="CP90" s="28"/>
      <c r="CQ90" s="28"/>
      <c r="CR90" s="28"/>
      <c r="CS90" s="28"/>
      <c r="CT90" s="28"/>
      <c r="CU90" s="28"/>
    </row>
    <row r="91" spans="1:99" s="34" customFormat="1">
      <c r="A91" s="23"/>
      <c r="B91" s="23"/>
      <c r="C91" s="23"/>
      <c r="D91" s="23"/>
      <c r="E91" s="91"/>
      <c r="F91" s="91"/>
      <c r="G91" s="92"/>
      <c r="H91" s="92"/>
      <c r="I91" s="92"/>
      <c r="J91" s="92"/>
      <c r="K91" s="45"/>
      <c r="L91" s="45"/>
      <c r="M91" s="93"/>
      <c r="N91" s="94"/>
      <c r="O91" s="48"/>
      <c r="P91" s="91"/>
      <c r="Q91" s="91"/>
      <c r="R91" s="92"/>
      <c r="S91" s="92"/>
      <c r="T91" s="92"/>
      <c r="U91" s="92"/>
      <c r="V91" s="45"/>
      <c r="W91" s="45"/>
      <c r="X91" s="93"/>
      <c r="Y91" s="93"/>
      <c r="Z91" s="50"/>
      <c r="AA91" s="91"/>
      <c r="AB91" s="91"/>
      <c r="AC91" s="92"/>
      <c r="AD91" s="92"/>
      <c r="AE91" s="92"/>
      <c r="AF91" s="92"/>
      <c r="AG91" s="45"/>
      <c r="AH91" s="45"/>
      <c r="AI91" s="93"/>
      <c r="AJ91" s="93"/>
      <c r="AK91" s="49"/>
      <c r="AL91" s="49"/>
      <c r="AM91" s="42"/>
      <c r="AN91" s="23"/>
      <c r="AO91" s="23"/>
      <c r="AP91" s="23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  <c r="CC91" s="28"/>
      <c r="CD91" s="28"/>
      <c r="CE91" s="28"/>
      <c r="CF91" s="28"/>
      <c r="CG91" s="28"/>
      <c r="CH91" s="28"/>
      <c r="CI91" s="28"/>
      <c r="CJ91" s="28"/>
      <c r="CK91" s="28"/>
      <c r="CL91" s="28"/>
      <c r="CM91" s="28"/>
      <c r="CN91" s="28"/>
      <c r="CO91" s="28"/>
      <c r="CP91" s="28"/>
      <c r="CQ91" s="28"/>
      <c r="CR91" s="28"/>
      <c r="CS91" s="28"/>
      <c r="CT91" s="28"/>
      <c r="CU91" s="28"/>
    </row>
    <row r="92" spans="1:99" s="34" customFormat="1">
      <c r="A92" s="23"/>
      <c r="B92" s="23"/>
      <c r="C92" s="23"/>
      <c r="D92" s="23"/>
      <c r="E92" s="91"/>
      <c r="F92" s="91"/>
      <c r="G92" s="92"/>
      <c r="H92" s="92"/>
      <c r="I92" s="92"/>
      <c r="J92" s="92"/>
      <c r="K92" s="45"/>
      <c r="L92" s="45"/>
      <c r="M92" s="93"/>
      <c r="N92" s="94"/>
      <c r="O92" s="48"/>
      <c r="P92" s="91"/>
      <c r="Q92" s="91"/>
      <c r="R92" s="92"/>
      <c r="S92" s="92"/>
      <c r="T92" s="92"/>
      <c r="U92" s="92"/>
      <c r="V92" s="45"/>
      <c r="W92" s="45"/>
      <c r="X92" s="93"/>
      <c r="Y92" s="93"/>
      <c r="Z92" s="50"/>
      <c r="AA92" s="91"/>
      <c r="AB92" s="91"/>
      <c r="AC92" s="92"/>
      <c r="AD92" s="92"/>
      <c r="AE92" s="92"/>
      <c r="AF92" s="92"/>
      <c r="AG92" s="45"/>
      <c r="AH92" s="45"/>
      <c r="AI92" s="93"/>
      <c r="AJ92" s="93"/>
      <c r="AK92" s="49"/>
      <c r="AL92" s="49"/>
      <c r="AM92" s="42"/>
      <c r="AN92" s="23"/>
      <c r="AO92" s="23"/>
      <c r="AP92" s="23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  <c r="BW92" s="28"/>
      <c r="BX92" s="28"/>
      <c r="BY92" s="28"/>
      <c r="BZ92" s="28"/>
      <c r="CA92" s="28"/>
      <c r="CB92" s="28"/>
      <c r="CC92" s="28"/>
      <c r="CD92" s="28"/>
      <c r="CE92" s="28"/>
      <c r="CF92" s="28"/>
      <c r="CG92" s="28"/>
      <c r="CH92" s="28"/>
      <c r="CI92" s="28"/>
      <c r="CJ92" s="28"/>
      <c r="CK92" s="28"/>
      <c r="CL92" s="28"/>
      <c r="CM92" s="28"/>
      <c r="CN92" s="28"/>
      <c r="CO92" s="28"/>
      <c r="CP92" s="28"/>
      <c r="CQ92" s="28"/>
      <c r="CR92" s="28"/>
      <c r="CS92" s="28"/>
      <c r="CT92" s="28"/>
      <c r="CU92" s="28"/>
    </row>
    <row r="93" spans="1:99" s="34" customFormat="1">
      <c r="A93" s="23"/>
      <c r="B93" s="23"/>
      <c r="C93" s="23"/>
      <c r="D93" s="23"/>
      <c r="E93" s="91"/>
      <c r="F93" s="91"/>
      <c r="G93" s="92"/>
      <c r="H93" s="92"/>
      <c r="I93" s="92"/>
      <c r="J93" s="92"/>
      <c r="K93" s="45"/>
      <c r="L93" s="45"/>
      <c r="M93" s="93"/>
      <c r="N93" s="94"/>
      <c r="O93" s="48"/>
      <c r="P93" s="91"/>
      <c r="Q93" s="91"/>
      <c r="R93" s="92"/>
      <c r="S93" s="92"/>
      <c r="T93" s="92"/>
      <c r="U93" s="92"/>
      <c r="V93" s="45"/>
      <c r="W93" s="45"/>
      <c r="X93" s="93"/>
      <c r="Y93" s="93"/>
      <c r="Z93" s="50"/>
      <c r="AA93" s="91"/>
      <c r="AB93" s="91"/>
      <c r="AC93" s="92"/>
      <c r="AD93" s="92"/>
      <c r="AE93" s="92"/>
      <c r="AF93" s="92"/>
      <c r="AG93" s="45"/>
      <c r="AH93" s="45"/>
      <c r="AI93" s="93"/>
      <c r="AJ93" s="93"/>
      <c r="AK93" s="49"/>
      <c r="AL93" s="49"/>
      <c r="AM93" s="42"/>
      <c r="AN93" s="23"/>
      <c r="AO93" s="23"/>
      <c r="AP93" s="23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  <c r="BW93" s="28"/>
      <c r="BX93" s="28"/>
      <c r="BY93" s="28"/>
      <c r="BZ93" s="28"/>
      <c r="CA93" s="28"/>
      <c r="CB93" s="28"/>
      <c r="CC93" s="28"/>
      <c r="CD93" s="28"/>
      <c r="CE93" s="28"/>
      <c r="CF93" s="28"/>
      <c r="CG93" s="28"/>
      <c r="CH93" s="28"/>
      <c r="CI93" s="28"/>
      <c r="CJ93" s="28"/>
      <c r="CK93" s="28"/>
      <c r="CL93" s="28"/>
      <c r="CM93" s="28"/>
      <c r="CN93" s="28"/>
      <c r="CO93" s="28"/>
      <c r="CP93" s="28"/>
      <c r="CQ93" s="28"/>
      <c r="CR93" s="28"/>
      <c r="CS93" s="28"/>
      <c r="CT93" s="28"/>
      <c r="CU93" s="28"/>
    </row>
    <row r="94" spans="1:99" s="34" customFormat="1">
      <c r="A94" s="23"/>
      <c r="B94" s="23"/>
      <c r="C94" s="23"/>
      <c r="D94" s="23"/>
      <c r="E94" s="158"/>
      <c r="F94" s="158"/>
      <c r="G94" s="156"/>
      <c r="H94" s="156"/>
      <c r="I94" s="156"/>
      <c r="J94" s="156"/>
      <c r="K94" s="160"/>
      <c r="L94" s="160"/>
      <c r="M94" s="93"/>
      <c r="N94" s="94"/>
      <c r="O94" s="48"/>
      <c r="P94" s="158"/>
      <c r="Q94" s="158"/>
      <c r="R94" s="156"/>
      <c r="S94" s="156"/>
      <c r="T94" s="156"/>
      <c r="U94" s="156"/>
      <c r="V94" s="154"/>
      <c r="W94" s="154"/>
      <c r="X94" s="93"/>
      <c r="Y94" s="93"/>
      <c r="Z94" s="50"/>
      <c r="AA94" s="158"/>
      <c r="AB94" s="158"/>
      <c r="AC94" s="156"/>
      <c r="AD94" s="156"/>
      <c r="AE94" s="156"/>
      <c r="AF94" s="156"/>
      <c r="AG94" s="154"/>
      <c r="AH94" s="154"/>
      <c r="AI94" s="93"/>
      <c r="AJ94" s="93"/>
      <c r="AK94" s="49"/>
      <c r="AL94" s="49"/>
      <c r="AM94" s="42"/>
      <c r="AN94" s="23"/>
      <c r="AO94" s="23"/>
      <c r="AP94" s="23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  <c r="BW94" s="28"/>
      <c r="BX94" s="28"/>
      <c r="BY94" s="28"/>
      <c r="BZ94" s="28"/>
      <c r="CA94" s="28"/>
      <c r="CB94" s="28"/>
      <c r="CC94" s="28"/>
      <c r="CD94" s="28"/>
      <c r="CE94" s="28"/>
      <c r="CF94" s="28"/>
      <c r="CG94" s="28"/>
      <c r="CH94" s="28"/>
      <c r="CI94" s="28"/>
      <c r="CJ94" s="28"/>
      <c r="CK94" s="28"/>
      <c r="CL94" s="28"/>
      <c r="CM94" s="28"/>
      <c r="CN94" s="28"/>
      <c r="CO94" s="28"/>
      <c r="CP94" s="28"/>
      <c r="CQ94" s="28"/>
      <c r="CR94" s="28"/>
      <c r="CS94" s="28"/>
      <c r="CT94" s="28"/>
      <c r="CU94" s="28"/>
    </row>
    <row r="95" spans="1:99" s="34" customFormat="1">
      <c r="A95" s="23"/>
      <c r="B95" s="23"/>
      <c r="C95" s="23"/>
      <c r="D95" s="23"/>
      <c r="E95" s="158"/>
      <c r="F95" s="158"/>
      <c r="G95" s="156"/>
      <c r="H95" s="156"/>
      <c r="I95" s="156"/>
      <c r="J95" s="156"/>
      <c r="K95" s="160"/>
      <c r="L95" s="160"/>
      <c r="M95" s="93"/>
      <c r="N95" s="94"/>
      <c r="O95" s="48"/>
      <c r="P95" s="158"/>
      <c r="Q95" s="158"/>
      <c r="R95" s="156"/>
      <c r="S95" s="156"/>
      <c r="T95" s="156"/>
      <c r="U95" s="156"/>
      <c r="V95" s="154"/>
      <c r="W95" s="154"/>
      <c r="X95" s="93"/>
      <c r="Y95" s="93"/>
      <c r="Z95" s="50"/>
      <c r="AA95" s="158"/>
      <c r="AB95" s="158"/>
      <c r="AC95" s="156"/>
      <c r="AD95" s="156"/>
      <c r="AE95" s="156"/>
      <c r="AF95" s="156"/>
      <c r="AG95" s="154"/>
      <c r="AH95" s="154"/>
      <c r="AI95" s="93"/>
      <c r="AJ95" s="93"/>
      <c r="AK95" s="49"/>
      <c r="AL95" s="49"/>
      <c r="AM95" s="42"/>
      <c r="AN95" s="23"/>
      <c r="AO95" s="23"/>
      <c r="AP95" s="23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  <c r="BW95" s="28"/>
      <c r="BX95" s="28"/>
      <c r="BY95" s="28"/>
      <c r="BZ95" s="28"/>
      <c r="CA95" s="28"/>
      <c r="CB95" s="28"/>
      <c r="CC95" s="28"/>
      <c r="CD95" s="28"/>
      <c r="CE95" s="28"/>
      <c r="CF95" s="28"/>
      <c r="CG95" s="28"/>
      <c r="CH95" s="28"/>
      <c r="CI95" s="28"/>
      <c r="CJ95" s="28"/>
      <c r="CK95" s="28"/>
      <c r="CL95" s="28"/>
      <c r="CM95" s="28"/>
      <c r="CN95" s="28"/>
      <c r="CO95" s="28"/>
      <c r="CP95" s="28"/>
      <c r="CQ95" s="28"/>
      <c r="CR95" s="28"/>
      <c r="CS95" s="28"/>
      <c r="CT95" s="28"/>
      <c r="CU95" s="28"/>
    </row>
    <row r="96" spans="1:99" s="34" customFormat="1">
      <c r="A96" s="23"/>
      <c r="B96" s="23"/>
      <c r="C96" s="23"/>
      <c r="D96" s="23"/>
      <c r="E96" s="158"/>
      <c r="F96" s="158"/>
      <c r="G96" s="156"/>
      <c r="H96" s="156"/>
      <c r="I96" s="156"/>
      <c r="J96" s="156"/>
      <c r="K96" s="160"/>
      <c r="L96" s="160"/>
      <c r="M96" s="93"/>
      <c r="N96" s="94"/>
      <c r="O96" s="48"/>
      <c r="P96" s="158"/>
      <c r="Q96" s="158"/>
      <c r="R96" s="156"/>
      <c r="S96" s="156"/>
      <c r="T96" s="156"/>
      <c r="U96" s="156"/>
      <c r="V96" s="154"/>
      <c r="W96" s="154"/>
      <c r="X96" s="93"/>
      <c r="Y96" s="93"/>
      <c r="Z96" s="50"/>
      <c r="AA96" s="158"/>
      <c r="AB96" s="158"/>
      <c r="AC96" s="156"/>
      <c r="AD96" s="156"/>
      <c r="AE96" s="156"/>
      <c r="AF96" s="156"/>
      <c r="AG96" s="154"/>
      <c r="AH96" s="154"/>
      <c r="AI96" s="93"/>
      <c r="AJ96" s="93"/>
      <c r="AK96" s="49"/>
      <c r="AL96" s="49"/>
      <c r="AM96" s="42"/>
      <c r="AN96" s="23"/>
      <c r="AO96" s="23"/>
      <c r="AP96" s="23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  <c r="BW96" s="28"/>
      <c r="BX96" s="28"/>
      <c r="BY96" s="28"/>
      <c r="BZ96" s="28"/>
      <c r="CA96" s="28"/>
      <c r="CB96" s="28"/>
      <c r="CC96" s="28"/>
      <c r="CD96" s="28"/>
      <c r="CE96" s="28"/>
      <c r="CF96" s="28"/>
      <c r="CG96" s="28"/>
      <c r="CH96" s="28"/>
      <c r="CI96" s="28"/>
      <c r="CJ96" s="28"/>
      <c r="CK96" s="28"/>
      <c r="CL96" s="28"/>
      <c r="CM96" s="28"/>
      <c r="CN96" s="28"/>
      <c r="CO96" s="28"/>
      <c r="CP96" s="28"/>
      <c r="CQ96" s="28"/>
      <c r="CR96" s="28"/>
      <c r="CS96" s="28"/>
      <c r="CT96" s="28"/>
      <c r="CU96" s="28"/>
    </row>
    <row r="97" spans="1:99" s="34" customFormat="1">
      <c r="A97" s="23"/>
      <c r="B97" s="23"/>
      <c r="C97" s="23"/>
      <c r="D97" s="23"/>
      <c r="E97" s="158"/>
      <c r="F97" s="158"/>
      <c r="G97" s="156"/>
      <c r="H97" s="156"/>
      <c r="I97" s="156"/>
      <c r="J97" s="156"/>
      <c r="K97" s="160"/>
      <c r="L97" s="160"/>
      <c r="M97" s="93"/>
      <c r="N97" s="94"/>
      <c r="O97" s="48"/>
      <c r="P97" s="158"/>
      <c r="Q97" s="158"/>
      <c r="R97" s="156"/>
      <c r="S97" s="156"/>
      <c r="T97" s="156"/>
      <c r="U97" s="156"/>
      <c r="V97" s="154"/>
      <c r="W97" s="154"/>
      <c r="X97" s="93"/>
      <c r="Y97" s="93"/>
      <c r="Z97" s="50"/>
      <c r="AA97" s="158"/>
      <c r="AB97" s="158"/>
      <c r="AC97" s="156"/>
      <c r="AD97" s="156"/>
      <c r="AE97" s="156"/>
      <c r="AF97" s="156"/>
      <c r="AG97" s="154"/>
      <c r="AH97" s="154"/>
      <c r="AI97" s="93"/>
      <c r="AJ97" s="93"/>
      <c r="AK97" s="49"/>
      <c r="AL97" s="49"/>
      <c r="AM97" s="42"/>
      <c r="AN97" s="23"/>
      <c r="AO97" s="23"/>
      <c r="AP97" s="23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  <c r="BW97" s="28"/>
      <c r="BX97" s="28"/>
      <c r="BY97" s="28"/>
      <c r="BZ97" s="28"/>
      <c r="CA97" s="28"/>
      <c r="CB97" s="28"/>
      <c r="CC97" s="28"/>
      <c r="CD97" s="28"/>
      <c r="CE97" s="28"/>
      <c r="CF97" s="28"/>
      <c r="CG97" s="28"/>
      <c r="CH97" s="28"/>
      <c r="CI97" s="28"/>
      <c r="CJ97" s="28"/>
      <c r="CK97" s="28"/>
      <c r="CL97" s="28"/>
      <c r="CM97" s="28"/>
      <c r="CN97" s="28"/>
      <c r="CO97" s="28"/>
      <c r="CP97" s="28"/>
      <c r="CQ97" s="28"/>
      <c r="CR97" s="28"/>
      <c r="CS97" s="28"/>
      <c r="CT97" s="28"/>
      <c r="CU97" s="28"/>
    </row>
    <row r="98" spans="1:99" s="34" customFormat="1">
      <c r="A98" s="23"/>
      <c r="B98" s="23"/>
      <c r="C98" s="23"/>
      <c r="D98" s="23"/>
      <c r="E98" s="158"/>
      <c r="F98" s="158"/>
      <c r="G98" s="156"/>
      <c r="H98" s="156"/>
      <c r="I98" s="156"/>
      <c r="J98" s="156"/>
      <c r="K98" s="160"/>
      <c r="L98" s="160"/>
      <c r="M98" s="93"/>
      <c r="N98" s="94"/>
      <c r="O98" s="48"/>
      <c r="P98" s="158"/>
      <c r="Q98" s="158"/>
      <c r="R98" s="156"/>
      <c r="S98" s="156"/>
      <c r="T98" s="156"/>
      <c r="U98" s="156"/>
      <c r="V98" s="154"/>
      <c r="W98" s="154"/>
      <c r="X98" s="93"/>
      <c r="Y98" s="93"/>
      <c r="Z98" s="50"/>
      <c r="AA98" s="158"/>
      <c r="AB98" s="158"/>
      <c r="AC98" s="156"/>
      <c r="AD98" s="156"/>
      <c r="AE98" s="156"/>
      <c r="AF98" s="156"/>
      <c r="AG98" s="154"/>
      <c r="AH98" s="154"/>
      <c r="AI98" s="93"/>
      <c r="AJ98" s="93"/>
      <c r="AK98" s="49"/>
      <c r="AL98" s="49"/>
      <c r="AM98" s="42"/>
      <c r="AN98" s="23"/>
      <c r="AO98" s="117"/>
      <c r="AP98" s="23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  <c r="BW98" s="28"/>
      <c r="BX98" s="28"/>
      <c r="BY98" s="28"/>
      <c r="BZ98" s="28"/>
      <c r="CA98" s="28"/>
      <c r="CB98" s="28"/>
      <c r="CC98" s="28"/>
      <c r="CD98" s="28"/>
      <c r="CE98" s="28"/>
      <c r="CF98" s="28"/>
      <c r="CG98" s="28"/>
      <c r="CH98" s="28"/>
      <c r="CI98" s="28"/>
      <c r="CJ98" s="28"/>
      <c r="CK98" s="28"/>
      <c r="CL98" s="28"/>
      <c r="CM98" s="28"/>
      <c r="CN98" s="28"/>
      <c r="CO98" s="28"/>
      <c r="CP98" s="28"/>
      <c r="CQ98" s="28"/>
      <c r="CR98" s="28"/>
      <c r="CS98" s="28"/>
      <c r="CT98" s="28"/>
      <c r="CU98" s="28"/>
    </row>
    <row r="99" spans="1:99" s="34" customFormat="1">
      <c r="A99" s="23"/>
      <c r="B99" s="23"/>
      <c r="C99" s="23"/>
      <c r="D99" s="23"/>
      <c r="E99" s="158"/>
      <c r="F99" s="158"/>
      <c r="G99" s="156"/>
      <c r="H99" s="156"/>
      <c r="I99" s="156"/>
      <c r="J99" s="156"/>
      <c r="K99" s="160"/>
      <c r="L99" s="160"/>
      <c r="M99" s="93"/>
      <c r="N99" s="94"/>
      <c r="O99" s="48"/>
      <c r="P99" s="158"/>
      <c r="Q99" s="158"/>
      <c r="R99" s="156"/>
      <c r="S99" s="156"/>
      <c r="T99" s="156"/>
      <c r="U99" s="156"/>
      <c r="V99" s="154"/>
      <c r="W99" s="154"/>
      <c r="X99" s="93"/>
      <c r="Y99" s="93"/>
      <c r="Z99" s="50"/>
      <c r="AA99" s="158"/>
      <c r="AB99" s="158"/>
      <c r="AC99" s="156"/>
      <c r="AD99" s="156"/>
      <c r="AE99" s="156"/>
      <c r="AF99" s="156"/>
      <c r="AG99" s="154"/>
      <c r="AH99" s="154"/>
      <c r="AI99" s="93"/>
      <c r="AJ99" s="93"/>
      <c r="AK99" s="49"/>
      <c r="AL99" s="49"/>
      <c r="AM99" s="42"/>
      <c r="AN99" s="23"/>
      <c r="AO99" s="23"/>
      <c r="AP99" s="23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  <c r="BW99" s="28"/>
      <c r="BX99" s="28"/>
      <c r="BY99" s="28"/>
      <c r="BZ99" s="28"/>
      <c r="CA99" s="28"/>
      <c r="CB99" s="28"/>
      <c r="CC99" s="28"/>
      <c r="CD99" s="28"/>
      <c r="CE99" s="28"/>
      <c r="CF99" s="28"/>
      <c r="CG99" s="28"/>
      <c r="CH99" s="28"/>
      <c r="CI99" s="28"/>
      <c r="CJ99" s="28"/>
      <c r="CK99" s="28"/>
      <c r="CL99" s="28"/>
      <c r="CM99" s="28"/>
      <c r="CN99" s="28"/>
      <c r="CO99" s="28"/>
      <c r="CP99" s="28"/>
      <c r="CQ99" s="28"/>
      <c r="CR99" s="28"/>
      <c r="CS99" s="28"/>
      <c r="CT99" s="28"/>
      <c r="CU99" s="28"/>
    </row>
    <row r="100" spans="1:99" s="34" customFormat="1">
      <c r="A100" s="23"/>
      <c r="B100" s="23"/>
      <c r="C100" s="23"/>
      <c r="D100" s="23"/>
      <c r="E100" s="158"/>
      <c r="F100" s="158"/>
      <c r="G100" s="156"/>
      <c r="H100" s="156"/>
      <c r="I100" s="156"/>
      <c r="J100" s="156"/>
      <c r="K100" s="160"/>
      <c r="L100" s="160"/>
      <c r="M100" s="93"/>
      <c r="N100" s="94"/>
      <c r="O100" s="48"/>
      <c r="P100" s="158"/>
      <c r="Q100" s="158"/>
      <c r="R100" s="156"/>
      <c r="S100" s="156"/>
      <c r="T100" s="156"/>
      <c r="U100" s="156"/>
      <c r="V100" s="154"/>
      <c r="W100" s="154"/>
      <c r="X100" s="93"/>
      <c r="Y100" s="93"/>
      <c r="Z100" s="50"/>
      <c r="AA100" s="158"/>
      <c r="AB100" s="158"/>
      <c r="AC100" s="156"/>
      <c r="AD100" s="156"/>
      <c r="AE100" s="156"/>
      <c r="AF100" s="156"/>
      <c r="AG100" s="154"/>
      <c r="AH100" s="154"/>
      <c r="AI100" s="93"/>
      <c r="AJ100" s="93"/>
      <c r="AK100" s="49"/>
      <c r="AL100" s="49"/>
      <c r="AM100" s="42"/>
      <c r="AN100" s="23"/>
      <c r="AO100" s="23"/>
      <c r="AP100" s="23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  <c r="BW100" s="28"/>
      <c r="BX100" s="28"/>
      <c r="BY100" s="28"/>
      <c r="BZ100" s="28"/>
      <c r="CA100" s="28"/>
      <c r="CB100" s="28"/>
      <c r="CC100" s="28"/>
      <c r="CD100" s="28"/>
      <c r="CE100" s="28"/>
      <c r="CF100" s="28"/>
      <c r="CG100" s="28"/>
      <c r="CH100" s="28"/>
      <c r="CI100" s="28"/>
      <c r="CJ100" s="28"/>
      <c r="CK100" s="28"/>
      <c r="CL100" s="28"/>
      <c r="CM100" s="28"/>
      <c r="CN100" s="28"/>
      <c r="CO100" s="28"/>
      <c r="CP100" s="28"/>
      <c r="CQ100" s="28"/>
      <c r="CR100" s="28"/>
      <c r="CS100" s="28"/>
      <c r="CT100" s="28"/>
      <c r="CU100" s="28"/>
    </row>
    <row r="101" spans="1:99" s="34" customFormat="1">
      <c r="A101" s="23"/>
      <c r="B101" s="23"/>
      <c r="C101" s="23"/>
      <c r="D101" s="23"/>
      <c r="E101" s="158"/>
      <c r="F101" s="158"/>
      <c r="G101" s="156"/>
      <c r="H101" s="156"/>
      <c r="I101" s="156"/>
      <c r="J101" s="156"/>
      <c r="K101" s="160"/>
      <c r="L101" s="160"/>
      <c r="M101" s="93"/>
      <c r="N101" s="94"/>
      <c r="O101" s="48"/>
      <c r="P101" s="158"/>
      <c r="Q101" s="158"/>
      <c r="R101" s="156"/>
      <c r="S101" s="156"/>
      <c r="T101" s="156"/>
      <c r="U101" s="156"/>
      <c r="V101" s="154"/>
      <c r="W101" s="154"/>
      <c r="X101" s="93"/>
      <c r="Y101" s="93"/>
      <c r="Z101" s="50"/>
      <c r="AA101" s="158"/>
      <c r="AB101" s="158"/>
      <c r="AC101" s="156"/>
      <c r="AD101" s="156"/>
      <c r="AE101" s="156"/>
      <c r="AF101" s="156"/>
      <c r="AG101" s="154"/>
      <c r="AH101" s="154"/>
      <c r="AI101" s="93"/>
      <c r="AJ101" s="93"/>
      <c r="AK101" s="49"/>
      <c r="AL101" s="49"/>
      <c r="AM101" s="42"/>
      <c r="AN101" s="23"/>
      <c r="AO101" s="23"/>
      <c r="AP101" s="23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  <c r="BT101" s="28"/>
      <c r="BU101" s="28"/>
      <c r="BV101" s="28"/>
      <c r="BW101" s="28"/>
      <c r="BX101" s="28"/>
      <c r="BY101" s="28"/>
      <c r="BZ101" s="28"/>
      <c r="CA101" s="28"/>
      <c r="CB101" s="28"/>
      <c r="CC101" s="28"/>
      <c r="CD101" s="28"/>
      <c r="CE101" s="28"/>
      <c r="CF101" s="28"/>
      <c r="CG101" s="28"/>
      <c r="CH101" s="28"/>
      <c r="CI101" s="28"/>
      <c r="CJ101" s="28"/>
      <c r="CK101" s="28"/>
      <c r="CL101" s="28"/>
      <c r="CM101" s="28"/>
      <c r="CN101" s="28"/>
      <c r="CO101" s="28"/>
      <c r="CP101" s="28"/>
      <c r="CQ101" s="28"/>
      <c r="CR101" s="28"/>
      <c r="CS101" s="28"/>
      <c r="CT101" s="28"/>
      <c r="CU101" s="28"/>
    </row>
    <row r="102" spans="1:99" s="34" customFormat="1">
      <c r="A102" s="28"/>
      <c r="B102" s="23"/>
      <c r="C102" s="23"/>
      <c r="D102" s="23"/>
      <c r="E102" s="158"/>
      <c r="F102" s="158"/>
      <c r="G102" s="156"/>
      <c r="H102" s="156"/>
      <c r="I102" s="156"/>
      <c r="J102" s="156"/>
      <c r="K102" s="160"/>
      <c r="L102" s="160"/>
      <c r="M102" s="93"/>
      <c r="N102" s="94"/>
      <c r="O102" s="48"/>
      <c r="P102" s="158"/>
      <c r="Q102" s="158"/>
      <c r="R102" s="156"/>
      <c r="S102" s="156"/>
      <c r="T102" s="156"/>
      <c r="U102" s="156"/>
      <c r="V102" s="154"/>
      <c r="W102" s="154"/>
      <c r="X102" s="93"/>
      <c r="Y102" s="93"/>
      <c r="Z102" s="50"/>
      <c r="AA102" s="158"/>
      <c r="AB102" s="158"/>
      <c r="AC102" s="145"/>
      <c r="AD102" s="145"/>
      <c r="AE102" s="145"/>
      <c r="AF102" s="145"/>
      <c r="AG102" s="146"/>
      <c r="AH102" s="146"/>
      <c r="AI102" s="118"/>
      <c r="AJ102" s="119"/>
      <c r="AK102" s="120"/>
      <c r="AL102" s="120"/>
      <c r="AM102" s="121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  <c r="BS102" s="28"/>
      <c r="BT102" s="28"/>
      <c r="BU102" s="28"/>
      <c r="BV102" s="28"/>
      <c r="BW102" s="28"/>
      <c r="BX102" s="28"/>
      <c r="BY102" s="28"/>
      <c r="BZ102" s="28"/>
      <c r="CA102" s="28"/>
      <c r="CB102" s="28"/>
      <c r="CC102" s="28"/>
      <c r="CD102" s="28"/>
      <c r="CE102" s="28"/>
      <c r="CF102" s="28"/>
      <c r="CG102" s="28"/>
      <c r="CH102" s="28"/>
      <c r="CI102" s="28"/>
      <c r="CJ102" s="28"/>
      <c r="CK102" s="28"/>
      <c r="CL102" s="28"/>
      <c r="CM102" s="28"/>
      <c r="CN102" s="28"/>
      <c r="CO102" s="28"/>
      <c r="CP102" s="28"/>
      <c r="CQ102" s="28"/>
      <c r="CR102" s="28"/>
      <c r="CS102" s="28"/>
      <c r="CT102" s="28"/>
      <c r="CU102" s="28"/>
    </row>
    <row r="103" spans="1:99" s="34" customFormat="1">
      <c r="A103" s="28"/>
      <c r="B103" s="23"/>
      <c r="C103" s="23"/>
      <c r="D103" s="23"/>
      <c r="E103" s="158"/>
      <c r="F103" s="158"/>
      <c r="G103" s="156"/>
      <c r="H103" s="156"/>
      <c r="I103" s="156"/>
      <c r="J103" s="156"/>
      <c r="K103" s="160"/>
      <c r="L103" s="160"/>
      <c r="M103" s="93"/>
      <c r="N103" s="94"/>
      <c r="O103" s="48"/>
      <c r="P103" s="158"/>
      <c r="Q103" s="158"/>
      <c r="R103" s="156"/>
      <c r="S103" s="156"/>
      <c r="T103" s="156"/>
      <c r="U103" s="156"/>
      <c r="V103" s="154"/>
      <c r="W103" s="154"/>
      <c r="X103" s="93"/>
      <c r="Y103" s="93"/>
      <c r="Z103" s="50"/>
      <c r="AA103" s="158"/>
      <c r="AB103" s="158"/>
      <c r="AC103" s="145"/>
      <c r="AD103" s="145"/>
      <c r="AE103" s="145"/>
      <c r="AF103" s="145"/>
      <c r="AG103" s="146"/>
      <c r="AH103" s="146"/>
      <c r="AI103" s="118"/>
      <c r="AJ103" s="119"/>
      <c r="AK103" s="120"/>
      <c r="AL103" s="120"/>
      <c r="AM103" s="121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  <c r="BN103" s="28"/>
      <c r="BO103" s="28"/>
      <c r="BP103" s="28"/>
      <c r="BQ103" s="28"/>
      <c r="BR103" s="28"/>
      <c r="BS103" s="28"/>
      <c r="BT103" s="28"/>
      <c r="BU103" s="28"/>
      <c r="BV103" s="28"/>
      <c r="BW103" s="28"/>
      <c r="BX103" s="28"/>
      <c r="BY103" s="28"/>
      <c r="BZ103" s="28"/>
      <c r="CA103" s="28"/>
      <c r="CB103" s="28"/>
      <c r="CC103" s="28"/>
      <c r="CD103" s="28"/>
      <c r="CE103" s="28"/>
      <c r="CF103" s="28"/>
      <c r="CG103" s="28"/>
      <c r="CH103" s="28"/>
      <c r="CI103" s="28"/>
      <c r="CJ103" s="28"/>
      <c r="CK103" s="28"/>
      <c r="CL103" s="28"/>
      <c r="CM103" s="28"/>
      <c r="CN103" s="28"/>
      <c r="CO103" s="28"/>
      <c r="CP103" s="28"/>
      <c r="CQ103" s="28"/>
      <c r="CR103" s="28"/>
      <c r="CS103" s="28"/>
      <c r="CT103" s="28"/>
      <c r="CU103" s="28"/>
    </row>
    <row r="104" spans="1:99" s="34" customFormat="1">
      <c r="A104" s="28"/>
      <c r="B104" s="23"/>
      <c r="C104" s="23"/>
      <c r="D104" s="23"/>
      <c r="E104" s="158"/>
      <c r="F104" s="158"/>
      <c r="G104" s="156"/>
      <c r="H104" s="156"/>
      <c r="I104" s="156"/>
      <c r="J104" s="156"/>
      <c r="K104" s="160"/>
      <c r="L104" s="160"/>
      <c r="M104" s="93"/>
      <c r="N104" s="94"/>
      <c r="O104" s="48"/>
      <c r="P104" s="158"/>
      <c r="Q104" s="158"/>
      <c r="R104" s="156"/>
      <c r="S104" s="156"/>
      <c r="T104" s="156"/>
      <c r="U104" s="156"/>
      <c r="V104" s="154"/>
      <c r="W104" s="154"/>
      <c r="X104" s="93"/>
      <c r="Y104" s="93"/>
      <c r="Z104" s="50"/>
      <c r="AA104" s="158"/>
      <c r="AB104" s="158"/>
      <c r="AC104" s="145"/>
      <c r="AD104" s="145"/>
      <c r="AE104" s="145"/>
      <c r="AF104" s="145"/>
      <c r="AG104" s="146"/>
      <c r="AH104" s="146"/>
      <c r="AI104" s="118"/>
      <c r="AJ104" s="119"/>
      <c r="AK104" s="120"/>
      <c r="AL104" s="120"/>
      <c r="AM104" s="121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  <c r="BN104" s="28"/>
      <c r="BO104" s="28"/>
      <c r="BP104" s="28"/>
      <c r="BQ104" s="28"/>
      <c r="BR104" s="28"/>
      <c r="BS104" s="28"/>
      <c r="BT104" s="28"/>
      <c r="BU104" s="28"/>
      <c r="BV104" s="28"/>
      <c r="BW104" s="28"/>
      <c r="BX104" s="28"/>
      <c r="BY104" s="28"/>
      <c r="BZ104" s="28"/>
      <c r="CA104" s="28"/>
      <c r="CB104" s="28"/>
      <c r="CC104" s="28"/>
      <c r="CD104" s="28"/>
      <c r="CE104" s="28"/>
      <c r="CF104" s="28"/>
      <c r="CG104" s="28"/>
      <c r="CH104" s="28"/>
      <c r="CI104" s="28"/>
      <c r="CJ104" s="28"/>
      <c r="CK104" s="28"/>
      <c r="CL104" s="28"/>
      <c r="CM104" s="28"/>
      <c r="CN104" s="28"/>
      <c r="CO104" s="28"/>
      <c r="CP104" s="28"/>
      <c r="CQ104" s="28"/>
      <c r="CR104" s="28"/>
      <c r="CS104" s="28"/>
      <c r="CT104" s="28"/>
      <c r="CU104" s="28"/>
    </row>
    <row r="105" spans="1:99" s="34" customFormat="1">
      <c r="A105" s="28"/>
      <c r="B105" s="23"/>
      <c r="C105" s="23"/>
      <c r="D105" s="23"/>
      <c r="E105" s="158"/>
      <c r="F105" s="158"/>
      <c r="G105" s="156"/>
      <c r="H105" s="156"/>
      <c r="I105" s="156"/>
      <c r="J105" s="156"/>
      <c r="K105" s="160"/>
      <c r="L105" s="160"/>
      <c r="M105" s="93"/>
      <c r="N105" s="94"/>
      <c r="O105" s="48"/>
      <c r="P105" s="158"/>
      <c r="Q105" s="158"/>
      <c r="R105" s="156"/>
      <c r="S105" s="156"/>
      <c r="T105" s="156"/>
      <c r="U105" s="156"/>
      <c r="V105" s="154"/>
      <c r="W105" s="154"/>
      <c r="X105" s="93"/>
      <c r="Y105" s="93"/>
      <c r="Z105" s="50"/>
      <c r="AA105" s="158"/>
      <c r="AB105" s="158"/>
      <c r="AC105" s="145"/>
      <c r="AD105" s="145"/>
      <c r="AE105" s="145"/>
      <c r="AF105" s="145"/>
      <c r="AG105" s="146"/>
      <c r="AH105" s="146"/>
      <c r="AI105" s="118"/>
      <c r="AJ105" s="119"/>
      <c r="AK105" s="120"/>
      <c r="AL105" s="120"/>
      <c r="AM105" s="121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  <c r="BN105" s="28"/>
      <c r="BO105" s="28"/>
      <c r="BP105" s="28"/>
      <c r="BQ105" s="28"/>
      <c r="BR105" s="28"/>
      <c r="BS105" s="28"/>
      <c r="BT105" s="28"/>
      <c r="BU105" s="28"/>
      <c r="BV105" s="28"/>
      <c r="BW105" s="28"/>
      <c r="BX105" s="28"/>
      <c r="BY105" s="28"/>
      <c r="BZ105" s="28"/>
      <c r="CA105" s="28"/>
      <c r="CB105" s="28"/>
      <c r="CC105" s="28"/>
      <c r="CD105" s="28"/>
      <c r="CE105" s="28"/>
      <c r="CF105" s="28"/>
      <c r="CG105" s="28"/>
      <c r="CH105" s="28"/>
      <c r="CI105" s="28"/>
      <c r="CJ105" s="28"/>
      <c r="CK105" s="28"/>
      <c r="CL105" s="28"/>
      <c r="CM105" s="28"/>
      <c r="CN105" s="28"/>
      <c r="CO105" s="28"/>
      <c r="CP105" s="28"/>
      <c r="CQ105" s="28"/>
      <c r="CR105" s="28"/>
      <c r="CS105" s="28"/>
      <c r="CT105" s="28"/>
      <c r="CU105" s="28"/>
    </row>
    <row r="106" spans="1:99" s="34" customFormat="1">
      <c r="A106" s="28"/>
      <c r="B106" s="28"/>
      <c r="C106" s="28"/>
      <c r="D106" s="28"/>
      <c r="E106" s="157"/>
      <c r="F106" s="157"/>
      <c r="G106" s="145"/>
      <c r="H106" s="145"/>
      <c r="I106" s="145"/>
      <c r="J106" s="145"/>
      <c r="K106" s="159"/>
      <c r="L106" s="159"/>
      <c r="M106" s="118"/>
      <c r="N106" s="122"/>
      <c r="O106" s="123"/>
      <c r="P106" s="157"/>
      <c r="Q106" s="157"/>
      <c r="R106" s="145"/>
      <c r="S106" s="145"/>
      <c r="T106" s="145"/>
      <c r="U106" s="145"/>
      <c r="V106" s="146"/>
      <c r="W106" s="146"/>
      <c r="X106" s="118"/>
      <c r="Y106" s="119"/>
      <c r="Z106" s="124"/>
      <c r="AA106" s="157"/>
      <c r="AB106" s="157"/>
      <c r="AC106" s="145"/>
      <c r="AD106" s="145"/>
      <c r="AE106" s="145"/>
      <c r="AF106" s="145"/>
      <c r="AG106" s="146"/>
      <c r="AH106" s="146"/>
      <c r="AI106" s="118"/>
      <c r="AJ106" s="119"/>
      <c r="AK106" s="120"/>
      <c r="AL106" s="120"/>
      <c r="AM106" s="121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28"/>
      <c r="BS106" s="28"/>
      <c r="BT106" s="28"/>
      <c r="BU106" s="28"/>
      <c r="BV106" s="28"/>
      <c r="BW106" s="28"/>
      <c r="BX106" s="28"/>
      <c r="BY106" s="28"/>
      <c r="BZ106" s="28"/>
      <c r="CA106" s="28"/>
      <c r="CB106" s="28"/>
      <c r="CC106" s="28"/>
      <c r="CD106" s="28"/>
      <c r="CE106" s="28"/>
      <c r="CF106" s="28"/>
      <c r="CG106" s="28"/>
      <c r="CH106" s="28"/>
      <c r="CI106" s="28"/>
      <c r="CJ106" s="28"/>
      <c r="CK106" s="28"/>
      <c r="CL106" s="28"/>
      <c r="CM106" s="28"/>
      <c r="CN106" s="28"/>
      <c r="CO106" s="28"/>
      <c r="CP106" s="28"/>
      <c r="CQ106" s="28"/>
      <c r="CR106" s="28"/>
      <c r="CS106" s="28"/>
      <c r="CT106" s="28"/>
      <c r="CU106" s="28"/>
    </row>
    <row r="107" spans="1:99" s="34" customFormat="1">
      <c r="A107" s="28"/>
      <c r="B107" s="28"/>
      <c r="C107" s="28"/>
      <c r="D107" s="28"/>
      <c r="E107" s="157"/>
      <c r="F107" s="157"/>
      <c r="G107" s="145"/>
      <c r="H107" s="145"/>
      <c r="I107" s="145"/>
      <c r="J107" s="145"/>
      <c r="K107" s="159"/>
      <c r="L107" s="159"/>
      <c r="M107" s="118"/>
      <c r="N107" s="122"/>
      <c r="O107" s="123"/>
      <c r="P107" s="157"/>
      <c r="Q107" s="157"/>
      <c r="R107" s="145"/>
      <c r="S107" s="145"/>
      <c r="T107" s="145"/>
      <c r="U107" s="145"/>
      <c r="V107" s="146"/>
      <c r="W107" s="146"/>
      <c r="X107" s="118"/>
      <c r="Y107" s="119"/>
      <c r="Z107" s="124"/>
      <c r="AA107" s="157"/>
      <c r="AB107" s="157"/>
      <c r="AC107" s="145"/>
      <c r="AD107" s="145"/>
      <c r="AE107" s="145"/>
      <c r="AF107" s="145"/>
      <c r="AG107" s="146"/>
      <c r="AH107" s="146"/>
      <c r="AI107" s="118"/>
      <c r="AJ107" s="119"/>
      <c r="AK107" s="120"/>
      <c r="AL107" s="120"/>
      <c r="AM107" s="121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  <c r="BT107" s="28"/>
      <c r="BU107" s="28"/>
      <c r="BV107" s="28"/>
      <c r="BW107" s="28"/>
      <c r="BX107" s="28"/>
      <c r="BY107" s="28"/>
      <c r="BZ107" s="28"/>
      <c r="CA107" s="28"/>
      <c r="CB107" s="28"/>
      <c r="CC107" s="28"/>
      <c r="CD107" s="28"/>
      <c r="CE107" s="28"/>
      <c r="CF107" s="28"/>
      <c r="CG107" s="28"/>
      <c r="CH107" s="28"/>
      <c r="CI107" s="28"/>
      <c r="CJ107" s="28"/>
      <c r="CK107" s="28"/>
      <c r="CL107" s="28"/>
      <c r="CM107" s="28"/>
      <c r="CN107" s="28"/>
      <c r="CO107" s="28"/>
      <c r="CP107" s="28"/>
      <c r="CQ107" s="28"/>
      <c r="CR107" s="28"/>
      <c r="CS107" s="28"/>
      <c r="CT107" s="28"/>
      <c r="CU107" s="28"/>
    </row>
    <row r="108" spans="1:99" s="34" customFormat="1">
      <c r="A108" s="28"/>
      <c r="B108" s="28"/>
      <c r="C108" s="28"/>
      <c r="D108" s="28"/>
      <c r="E108" s="157"/>
      <c r="F108" s="157"/>
      <c r="G108" s="145"/>
      <c r="H108" s="145"/>
      <c r="I108" s="145"/>
      <c r="J108" s="145"/>
      <c r="K108" s="159"/>
      <c r="L108" s="159"/>
      <c r="M108" s="118"/>
      <c r="N108" s="122"/>
      <c r="O108" s="123"/>
      <c r="P108" s="157"/>
      <c r="Q108" s="157"/>
      <c r="R108" s="145"/>
      <c r="S108" s="145"/>
      <c r="T108" s="145"/>
      <c r="U108" s="145"/>
      <c r="V108" s="146"/>
      <c r="W108" s="146"/>
      <c r="X108" s="118"/>
      <c r="Y108" s="119"/>
      <c r="Z108" s="124"/>
      <c r="AA108" s="157"/>
      <c r="AB108" s="157"/>
      <c r="AC108" s="145"/>
      <c r="AD108" s="145"/>
      <c r="AE108" s="145"/>
      <c r="AF108" s="145"/>
      <c r="AG108" s="146"/>
      <c r="AH108" s="146"/>
      <c r="AI108" s="118"/>
      <c r="AJ108" s="119"/>
      <c r="AK108" s="120"/>
      <c r="AL108" s="120"/>
      <c r="AM108" s="121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  <c r="BW108" s="28"/>
      <c r="BX108" s="28"/>
      <c r="BY108" s="28"/>
      <c r="BZ108" s="28"/>
      <c r="CA108" s="28"/>
      <c r="CB108" s="28"/>
      <c r="CC108" s="28"/>
      <c r="CD108" s="28"/>
      <c r="CE108" s="28"/>
      <c r="CF108" s="28"/>
      <c r="CG108" s="28"/>
      <c r="CH108" s="28"/>
      <c r="CI108" s="28"/>
      <c r="CJ108" s="28"/>
      <c r="CK108" s="28"/>
      <c r="CL108" s="28"/>
      <c r="CM108" s="28"/>
      <c r="CN108" s="28"/>
      <c r="CO108" s="28"/>
      <c r="CP108" s="28"/>
      <c r="CQ108" s="28"/>
      <c r="CR108" s="28"/>
      <c r="CS108" s="28"/>
      <c r="CT108" s="28"/>
      <c r="CU108" s="28"/>
    </row>
    <row r="109" spans="1:99" s="34" customFormat="1">
      <c r="A109" s="28"/>
      <c r="B109" s="28"/>
      <c r="C109" s="28"/>
      <c r="D109" s="28"/>
      <c r="E109" s="157"/>
      <c r="F109" s="157"/>
      <c r="G109" s="145"/>
      <c r="H109" s="145"/>
      <c r="I109" s="145"/>
      <c r="J109" s="145"/>
      <c r="K109" s="159"/>
      <c r="L109" s="159"/>
      <c r="M109" s="118"/>
      <c r="N109" s="122"/>
      <c r="O109" s="123"/>
      <c r="P109" s="157"/>
      <c r="Q109" s="157"/>
      <c r="R109" s="145"/>
      <c r="S109" s="145"/>
      <c r="T109" s="145"/>
      <c r="U109" s="145"/>
      <c r="V109" s="146"/>
      <c r="W109" s="146"/>
      <c r="X109" s="118"/>
      <c r="Y109" s="119"/>
      <c r="Z109" s="124"/>
      <c r="AA109" s="157"/>
      <c r="AB109" s="157"/>
      <c r="AC109" s="145"/>
      <c r="AD109" s="145"/>
      <c r="AE109" s="145"/>
      <c r="AF109" s="145"/>
      <c r="AG109" s="146"/>
      <c r="AH109" s="146"/>
      <c r="AI109" s="118"/>
      <c r="AJ109" s="119"/>
      <c r="AK109" s="120"/>
      <c r="AL109" s="120"/>
      <c r="AM109" s="121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28"/>
      <c r="BS109" s="28"/>
      <c r="BT109" s="28"/>
      <c r="BU109" s="28"/>
      <c r="BV109" s="28"/>
      <c r="BW109" s="28"/>
      <c r="BX109" s="28"/>
      <c r="BY109" s="28"/>
      <c r="BZ109" s="28"/>
      <c r="CA109" s="28"/>
      <c r="CB109" s="28"/>
      <c r="CC109" s="28"/>
      <c r="CD109" s="28"/>
      <c r="CE109" s="28"/>
      <c r="CF109" s="28"/>
      <c r="CG109" s="28"/>
      <c r="CH109" s="28"/>
      <c r="CI109" s="28"/>
      <c r="CJ109" s="28"/>
      <c r="CK109" s="28"/>
      <c r="CL109" s="28"/>
      <c r="CM109" s="28"/>
      <c r="CN109" s="28"/>
      <c r="CO109" s="28"/>
      <c r="CP109" s="28"/>
      <c r="CQ109" s="28"/>
      <c r="CR109" s="28"/>
      <c r="CS109" s="28"/>
      <c r="CT109" s="28"/>
      <c r="CU109" s="28"/>
    </row>
    <row r="110" spans="1:99" s="34" customFormat="1">
      <c r="A110" s="28"/>
      <c r="B110" s="28"/>
      <c r="C110" s="28"/>
      <c r="D110" s="28"/>
      <c r="E110" s="157"/>
      <c r="F110" s="157"/>
      <c r="G110" s="145"/>
      <c r="H110" s="145"/>
      <c r="I110" s="145"/>
      <c r="J110" s="145"/>
      <c r="K110" s="159"/>
      <c r="L110" s="159"/>
      <c r="M110" s="118"/>
      <c r="N110" s="122"/>
      <c r="O110" s="123"/>
      <c r="P110" s="157"/>
      <c r="Q110" s="157"/>
      <c r="R110" s="145"/>
      <c r="S110" s="145"/>
      <c r="T110" s="145"/>
      <c r="U110" s="145"/>
      <c r="V110" s="146"/>
      <c r="W110" s="146"/>
      <c r="X110" s="118"/>
      <c r="Y110" s="119"/>
      <c r="Z110" s="124"/>
      <c r="AA110" s="157"/>
      <c r="AB110" s="157"/>
      <c r="AC110" s="145"/>
      <c r="AD110" s="145"/>
      <c r="AE110" s="145"/>
      <c r="AF110" s="145"/>
      <c r="AG110" s="146"/>
      <c r="AH110" s="146"/>
      <c r="AI110" s="118"/>
      <c r="AJ110" s="119"/>
      <c r="AK110" s="120"/>
      <c r="AL110" s="120"/>
      <c r="AM110" s="121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8"/>
      <c r="BT110" s="28"/>
      <c r="BU110" s="28"/>
      <c r="BV110" s="28"/>
      <c r="BW110" s="28"/>
      <c r="BX110" s="28"/>
      <c r="BY110" s="28"/>
      <c r="BZ110" s="28"/>
      <c r="CA110" s="28"/>
      <c r="CB110" s="28"/>
      <c r="CC110" s="28"/>
      <c r="CD110" s="28"/>
      <c r="CE110" s="28"/>
      <c r="CF110" s="28"/>
      <c r="CG110" s="28"/>
      <c r="CH110" s="28"/>
      <c r="CI110" s="28"/>
      <c r="CJ110" s="28"/>
      <c r="CK110" s="28"/>
      <c r="CL110" s="28"/>
      <c r="CM110" s="28"/>
      <c r="CN110" s="28"/>
      <c r="CO110" s="28"/>
      <c r="CP110" s="28"/>
      <c r="CQ110" s="28"/>
      <c r="CR110" s="28"/>
      <c r="CS110" s="28"/>
      <c r="CT110" s="28"/>
      <c r="CU110" s="28"/>
    </row>
    <row r="111" spans="1:99" s="34" customFormat="1">
      <c r="A111" s="28"/>
      <c r="B111" s="28"/>
      <c r="C111" s="28"/>
      <c r="D111" s="28"/>
      <c r="E111" s="157"/>
      <c r="F111" s="157"/>
      <c r="G111" s="145"/>
      <c r="H111" s="145"/>
      <c r="I111" s="145"/>
      <c r="J111" s="145"/>
      <c r="K111" s="159"/>
      <c r="L111" s="159"/>
      <c r="M111" s="118"/>
      <c r="N111" s="122"/>
      <c r="O111" s="123"/>
      <c r="P111" s="157"/>
      <c r="Q111" s="157"/>
      <c r="R111" s="145"/>
      <c r="S111" s="145"/>
      <c r="T111" s="145"/>
      <c r="U111" s="145"/>
      <c r="V111" s="146"/>
      <c r="W111" s="146"/>
      <c r="X111" s="118"/>
      <c r="Y111" s="119"/>
      <c r="Z111" s="124"/>
      <c r="AA111" s="157"/>
      <c r="AB111" s="157"/>
      <c r="AC111" s="145"/>
      <c r="AD111" s="145"/>
      <c r="AE111" s="145"/>
      <c r="AF111" s="145"/>
      <c r="AG111" s="146"/>
      <c r="AH111" s="146"/>
      <c r="AI111" s="118"/>
      <c r="AJ111" s="119"/>
      <c r="AK111" s="120"/>
      <c r="AL111" s="120"/>
      <c r="AM111" s="121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  <c r="BN111" s="28"/>
      <c r="BO111" s="28"/>
      <c r="BP111" s="28"/>
      <c r="BQ111" s="28"/>
      <c r="BR111" s="28"/>
      <c r="BS111" s="28"/>
      <c r="BT111" s="28"/>
      <c r="BU111" s="28"/>
      <c r="BV111" s="28"/>
      <c r="BW111" s="28"/>
      <c r="BX111" s="28"/>
      <c r="BY111" s="28"/>
      <c r="BZ111" s="28"/>
      <c r="CA111" s="28"/>
      <c r="CB111" s="28"/>
      <c r="CC111" s="28"/>
      <c r="CD111" s="28"/>
      <c r="CE111" s="28"/>
      <c r="CF111" s="28"/>
      <c r="CG111" s="28"/>
      <c r="CH111" s="28"/>
      <c r="CI111" s="28"/>
      <c r="CJ111" s="28"/>
      <c r="CK111" s="28"/>
      <c r="CL111" s="28"/>
      <c r="CM111" s="28"/>
      <c r="CN111" s="28"/>
      <c r="CO111" s="28"/>
      <c r="CP111" s="28"/>
      <c r="CQ111" s="28"/>
      <c r="CR111" s="28"/>
      <c r="CS111" s="28"/>
      <c r="CT111" s="28"/>
      <c r="CU111" s="28"/>
    </row>
    <row r="112" spans="1:99" s="34" customFormat="1">
      <c r="A112" s="28"/>
      <c r="B112" s="28"/>
      <c r="C112" s="28"/>
      <c r="D112" s="28"/>
      <c r="E112" s="157"/>
      <c r="F112" s="157"/>
      <c r="G112" s="145"/>
      <c r="H112" s="145"/>
      <c r="I112" s="145"/>
      <c r="J112" s="145"/>
      <c r="K112" s="159"/>
      <c r="L112" s="159"/>
      <c r="M112" s="118"/>
      <c r="N112" s="122"/>
      <c r="O112" s="123"/>
      <c r="P112" s="157"/>
      <c r="Q112" s="157"/>
      <c r="R112" s="145"/>
      <c r="S112" s="145"/>
      <c r="T112" s="145"/>
      <c r="U112" s="145"/>
      <c r="V112" s="146"/>
      <c r="W112" s="146"/>
      <c r="X112" s="118"/>
      <c r="Y112" s="119"/>
      <c r="Z112" s="124"/>
      <c r="AA112" s="157"/>
      <c r="AB112" s="157"/>
      <c r="AC112" s="145"/>
      <c r="AD112" s="145"/>
      <c r="AE112" s="145"/>
      <c r="AF112" s="145"/>
      <c r="AG112" s="146"/>
      <c r="AH112" s="146"/>
      <c r="AI112" s="118"/>
      <c r="AJ112" s="119"/>
      <c r="AK112" s="120"/>
      <c r="AL112" s="120"/>
      <c r="AM112" s="121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  <c r="BL112" s="28"/>
      <c r="BM112" s="28"/>
      <c r="BN112" s="28"/>
      <c r="BO112" s="28"/>
      <c r="BP112" s="28"/>
      <c r="BQ112" s="28"/>
      <c r="BR112" s="28"/>
      <c r="BS112" s="28"/>
      <c r="BT112" s="28"/>
      <c r="BU112" s="28"/>
      <c r="BV112" s="28"/>
      <c r="BW112" s="28"/>
      <c r="BX112" s="28"/>
      <c r="BY112" s="28"/>
      <c r="BZ112" s="28"/>
      <c r="CA112" s="28"/>
      <c r="CB112" s="28"/>
      <c r="CC112" s="28"/>
      <c r="CD112" s="28"/>
      <c r="CE112" s="28"/>
      <c r="CF112" s="28"/>
      <c r="CG112" s="28"/>
      <c r="CH112" s="28"/>
      <c r="CI112" s="28"/>
      <c r="CJ112" s="28"/>
      <c r="CK112" s="28"/>
      <c r="CL112" s="28"/>
      <c r="CM112" s="28"/>
      <c r="CN112" s="28"/>
      <c r="CO112" s="28"/>
      <c r="CP112" s="28"/>
      <c r="CQ112" s="28"/>
      <c r="CR112" s="28"/>
      <c r="CS112" s="28"/>
      <c r="CT112" s="28"/>
      <c r="CU112" s="28"/>
    </row>
    <row r="113" spans="1:99" s="34" customFormat="1">
      <c r="A113" s="28"/>
      <c r="B113" s="28"/>
      <c r="C113" s="28"/>
      <c r="D113" s="28"/>
      <c r="E113" s="157"/>
      <c r="F113" s="157"/>
      <c r="G113" s="145"/>
      <c r="H113" s="145"/>
      <c r="I113" s="145"/>
      <c r="J113" s="145"/>
      <c r="K113" s="159"/>
      <c r="L113" s="159"/>
      <c r="M113" s="118"/>
      <c r="N113" s="122"/>
      <c r="O113" s="123"/>
      <c r="P113" s="157"/>
      <c r="Q113" s="157"/>
      <c r="R113" s="145"/>
      <c r="S113" s="145"/>
      <c r="T113" s="145"/>
      <c r="U113" s="145"/>
      <c r="V113" s="146"/>
      <c r="W113" s="146"/>
      <c r="X113" s="118"/>
      <c r="Y113" s="119"/>
      <c r="Z113" s="124"/>
      <c r="AA113" s="157"/>
      <c r="AB113" s="157"/>
      <c r="AC113" s="145"/>
      <c r="AD113" s="145"/>
      <c r="AE113" s="145"/>
      <c r="AF113" s="145"/>
      <c r="AG113" s="146"/>
      <c r="AH113" s="146"/>
      <c r="AI113" s="118"/>
      <c r="AJ113" s="119"/>
      <c r="AK113" s="120"/>
      <c r="AL113" s="120"/>
      <c r="AM113" s="121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  <c r="BM113" s="28"/>
      <c r="BN113" s="28"/>
      <c r="BO113" s="28"/>
      <c r="BP113" s="28"/>
      <c r="BQ113" s="28"/>
      <c r="BR113" s="28"/>
      <c r="BS113" s="28"/>
      <c r="BT113" s="28"/>
      <c r="BU113" s="28"/>
      <c r="BV113" s="28"/>
      <c r="BW113" s="28"/>
      <c r="BX113" s="28"/>
      <c r="BY113" s="28"/>
      <c r="BZ113" s="28"/>
      <c r="CA113" s="28"/>
      <c r="CB113" s="28"/>
      <c r="CC113" s="28"/>
      <c r="CD113" s="28"/>
      <c r="CE113" s="28"/>
      <c r="CF113" s="28"/>
      <c r="CG113" s="28"/>
      <c r="CH113" s="28"/>
      <c r="CI113" s="28"/>
      <c r="CJ113" s="28"/>
      <c r="CK113" s="28"/>
      <c r="CL113" s="28"/>
      <c r="CM113" s="28"/>
      <c r="CN113" s="28"/>
      <c r="CO113" s="28"/>
      <c r="CP113" s="28"/>
      <c r="CQ113" s="28"/>
      <c r="CR113" s="28"/>
      <c r="CS113" s="28"/>
      <c r="CT113" s="28"/>
      <c r="CU113" s="28"/>
    </row>
    <row r="114" spans="1:99" s="34" customFormat="1">
      <c r="A114" s="28"/>
      <c r="B114" s="28"/>
      <c r="C114" s="28"/>
      <c r="D114" s="28"/>
      <c r="E114" s="157"/>
      <c r="F114" s="157"/>
      <c r="G114" s="145"/>
      <c r="H114" s="145"/>
      <c r="I114" s="145"/>
      <c r="J114" s="145"/>
      <c r="K114" s="159"/>
      <c r="L114" s="159"/>
      <c r="M114" s="118"/>
      <c r="N114" s="122"/>
      <c r="O114" s="123"/>
      <c r="P114" s="157"/>
      <c r="Q114" s="157"/>
      <c r="R114" s="145"/>
      <c r="S114" s="145"/>
      <c r="T114" s="145"/>
      <c r="U114" s="145"/>
      <c r="V114" s="146"/>
      <c r="W114" s="146"/>
      <c r="X114" s="118"/>
      <c r="Y114" s="119"/>
      <c r="Z114" s="124"/>
      <c r="AA114" s="157"/>
      <c r="AB114" s="157"/>
      <c r="AC114" s="145"/>
      <c r="AD114" s="145"/>
      <c r="AE114" s="145"/>
      <c r="AF114" s="145"/>
      <c r="AG114" s="146"/>
      <c r="AH114" s="146"/>
      <c r="AI114" s="118"/>
      <c r="AJ114" s="119"/>
      <c r="AK114" s="120"/>
      <c r="AL114" s="120"/>
      <c r="AM114" s="121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  <c r="BM114" s="28"/>
      <c r="BN114" s="28"/>
      <c r="BO114" s="28"/>
      <c r="BP114" s="28"/>
      <c r="BQ114" s="28"/>
      <c r="BR114" s="28"/>
      <c r="BS114" s="28"/>
      <c r="BT114" s="28"/>
      <c r="BU114" s="28"/>
      <c r="BV114" s="28"/>
      <c r="BW114" s="28"/>
      <c r="BX114" s="28"/>
      <c r="BY114" s="28"/>
      <c r="BZ114" s="28"/>
      <c r="CA114" s="28"/>
      <c r="CB114" s="28"/>
      <c r="CC114" s="28"/>
      <c r="CD114" s="28"/>
      <c r="CE114" s="28"/>
      <c r="CF114" s="28"/>
      <c r="CG114" s="28"/>
      <c r="CH114" s="28"/>
      <c r="CI114" s="28"/>
      <c r="CJ114" s="28"/>
      <c r="CK114" s="28"/>
      <c r="CL114" s="28"/>
      <c r="CM114" s="28"/>
      <c r="CN114" s="28"/>
      <c r="CO114" s="28"/>
      <c r="CP114" s="28"/>
      <c r="CQ114" s="28"/>
      <c r="CR114" s="28"/>
      <c r="CS114" s="28"/>
      <c r="CT114" s="28"/>
      <c r="CU114" s="28"/>
    </row>
    <row r="115" spans="1:99" s="34" customFormat="1">
      <c r="A115" s="28"/>
      <c r="B115" s="28"/>
      <c r="C115" s="28"/>
      <c r="D115" s="28"/>
      <c r="E115" s="157"/>
      <c r="F115" s="157"/>
      <c r="G115" s="145"/>
      <c r="H115" s="145"/>
      <c r="I115" s="145"/>
      <c r="J115" s="145"/>
      <c r="K115" s="159"/>
      <c r="L115" s="159"/>
      <c r="M115" s="118"/>
      <c r="N115" s="122"/>
      <c r="O115" s="123"/>
      <c r="P115" s="157"/>
      <c r="Q115" s="157"/>
      <c r="R115" s="145"/>
      <c r="S115" s="145"/>
      <c r="T115" s="145"/>
      <c r="U115" s="145"/>
      <c r="V115" s="146"/>
      <c r="W115" s="146"/>
      <c r="X115" s="118"/>
      <c r="Y115" s="119"/>
      <c r="Z115" s="124"/>
      <c r="AA115" s="157"/>
      <c r="AB115" s="157"/>
      <c r="AC115" s="145"/>
      <c r="AD115" s="145"/>
      <c r="AE115" s="145"/>
      <c r="AF115" s="145"/>
      <c r="AG115" s="146"/>
      <c r="AH115" s="146"/>
      <c r="AI115" s="118"/>
      <c r="AJ115" s="119"/>
      <c r="AK115" s="120"/>
      <c r="AL115" s="120"/>
      <c r="AM115" s="121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  <c r="BL115" s="28"/>
      <c r="BM115" s="28"/>
      <c r="BN115" s="28"/>
      <c r="BO115" s="28"/>
      <c r="BP115" s="28"/>
      <c r="BQ115" s="28"/>
      <c r="BR115" s="28"/>
      <c r="BS115" s="28"/>
      <c r="BT115" s="28"/>
      <c r="BU115" s="28"/>
      <c r="BV115" s="28"/>
      <c r="BW115" s="28"/>
      <c r="BX115" s="28"/>
      <c r="BY115" s="28"/>
      <c r="BZ115" s="28"/>
      <c r="CA115" s="28"/>
      <c r="CB115" s="28"/>
      <c r="CC115" s="28"/>
      <c r="CD115" s="28"/>
      <c r="CE115" s="28"/>
      <c r="CF115" s="28"/>
      <c r="CG115" s="28"/>
      <c r="CH115" s="28"/>
      <c r="CI115" s="28"/>
      <c r="CJ115" s="28"/>
      <c r="CK115" s="28"/>
      <c r="CL115" s="28"/>
      <c r="CM115" s="28"/>
      <c r="CN115" s="28"/>
      <c r="CO115" s="28"/>
      <c r="CP115" s="28"/>
      <c r="CQ115" s="28"/>
      <c r="CR115" s="28"/>
      <c r="CS115" s="28"/>
      <c r="CT115" s="28"/>
      <c r="CU115" s="28"/>
    </row>
    <row r="116" spans="1:99" s="34" customFormat="1">
      <c r="A116" s="28"/>
      <c r="B116" s="28"/>
      <c r="C116" s="28"/>
      <c r="D116" s="28"/>
      <c r="E116" s="157"/>
      <c r="F116" s="157"/>
      <c r="G116" s="145"/>
      <c r="H116" s="145"/>
      <c r="I116" s="145"/>
      <c r="J116" s="145"/>
      <c r="K116" s="159"/>
      <c r="L116" s="159"/>
      <c r="M116" s="118"/>
      <c r="N116" s="122"/>
      <c r="O116" s="123"/>
      <c r="P116" s="157"/>
      <c r="Q116" s="157"/>
      <c r="R116" s="145"/>
      <c r="S116" s="145"/>
      <c r="T116" s="145"/>
      <c r="U116" s="145"/>
      <c r="V116" s="146"/>
      <c r="W116" s="146"/>
      <c r="X116" s="118"/>
      <c r="Y116" s="119"/>
      <c r="Z116" s="124"/>
      <c r="AA116" s="157"/>
      <c r="AB116" s="157"/>
      <c r="AC116" s="145"/>
      <c r="AD116" s="145"/>
      <c r="AE116" s="145"/>
      <c r="AF116" s="145"/>
      <c r="AG116" s="146"/>
      <c r="AH116" s="146"/>
      <c r="AI116" s="118"/>
      <c r="AJ116" s="119"/>
      <c r="AK116" s="120"/>
      <c r="AL116" s="120"/>
      <c r="AM116" s="121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  <c r="BM116" s="28"/>
      <c r="BN116" s="28"/>
      <c r="BO116" s="28"/>
      <c r="BP116" s="28"/>
      <c r="BQ116" s="28"/>
      <c r="BR116" s="28"/>
      <c r="BS116" s="28"/>
      <c r="BT116" s="28"/>
      <c r="BU116" s="28"/>
      <c r="BV116" s="28"/>
      <c r="BW116" s="28"/>
      <c r="BX116" s="28"/>
      <c r="BY116" s="28"/>
      <c r="BZ116" s="28"/>
      <c r="CA116" s="28"/>
      <c r="CB116" s="28"/>
      <c r="CC116" s="28"/>
      <c r="CD116" s="28"/>
      <c r="CE116" s="28"/>
      <c r="CF116" s="28"/>
      <c r="CG116" s="28"/>
      <c r="CH116" s="28"/>
      <c r="CI116" s="28"/>
      <c r="CJ116" s="28"/>
      <c r="CK116" s="28"/>
      <c r="CL116" s="28"/>
      <c r="CM116" s="28"/>
      <c r="CN116" s="28"/>
      <c r="CO116" s="28"/>
      <c r="CP116" s="28"/>
      <c r="CQ116" s="28"/>
      <c r="CR116" s="28"/>
      <c r="CS116" s="28"/>
      <c r="CT116" s="28"/>
      <c r="CU116" s="28"/>
    </row>
    <row r="117" spans="1:99" s="34" customFormat="1">
      <c r="A117" s="28"/>
      <c r="B117" s="28"/>
      <c r="C117" s="28"/>
      <c r="D117" s="28"/>
      <c r="E117" s="155"/>
      <c r="F117" s="155"/>
      <c r="G117" s="155"/>
      <c r="H117" s="155"/>
      <c r="I117" s="155"/>
      <c r="J117" s="155"/>
      <c r="K117" s="155"/>
      <c r="L117" s="155"/>
      <c r="M117" s="125"/>
      <c r="N117" s="125"/>
      <c r="O117" s="28"/>
      <c r="P117" s="155"/>
      <c r="Q117" s="155"/>
      <c r="R117" s="155"/>
      <c r="S117" s="155"/>
      <c r="T117" s="155"/>
      <c r="U117" s="155"/>
      <c r="V117" s="155"/>
      <c r="W117" s="155"/>
      <c r="X117" s="125"/>
      <c r="Y117" s="125"/>
      <c r="Z117" s="28"/>
      <c r="AA117" s="155"/>
      <c r="AB117" s="155"/>
      <c r="AC117" s="155"/>
      <c r="AD117" s="155"/>
      <c r="AE117" s="155"/>
      <c r="AF117" s="155"/>
      <c r="AG117" s="155"/>
      <c r="AH117" s="155"/>
      <c r="AI117" s="125"/>
      <c r="AJ117" s="125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  <c r="BL117" s="28"/>
      <c r="BM117" s="28"/>
      <c r="BN117" s="28"/>
      <c r="BO117" s="28"/>
      <c r="BP117" s="28"/>
      <c r="BQ117" s="28"/>
      <c r="BR117" s="28"/>
      <c r="BS117" s="28"/>
      <c r="BT117" s="28"/>
      <c r="BU117" s="28"/>
      <c r="BV117" s="28"/>
      <c r="BW117" s="28"/>
      <c r="BX117" s="28"/>
      <c r="BY117" s="28"/>
      <c r="BZ117" s="28"/>
      <c r="CA117" s="28"/>
      <c r="CB117" s="28"/>
      <c r="CC117" s="28"/>
      <c r="CD117" s="28"/>
      <c r="CE117" s="28"/>
      <c r="CF117" s="28"/>
      <c r="CG117" s="28"/>
      <c r="CH117" s="28"/>
      <c r="CI117" s="28"/>
      <c r="CJ117" s="28"/>
      <c r="CK117" s="28"/>
      <c r="CL117" s="28"/>
      <c r="CM117" s="28"/>
      <c r="CN117" s="28"/>
      <c r="CO117" s="28"/>
      <c r="CP117" s="28"/>
      <c r="CQ117" s="28"/>
      <c r="CR117" s="28"/>
      <c r="CS117" s="28"/>
      <c r="CT117" s="28"/>
      <c r="CU117" s="28"/>
    </row>
    <row r="118" spans="1:99" s="34" customFormat="1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  <c r="BL118" s="28"/>
      <c r="BM118" s="28"/>
      <c r="BN118" s="28"/>
      <c r="BO118" s="28"/>
      <c r="BP118" s="28"/>
      <c r="BQ118" s="28"/>
      <c r="BR118" s="28"/>
      <c r="BS118" s="28"/>
      <c r="BT118" s="28"/>
      <c r="BU118" s="28"/>
      <c r="BV118" s="28"/>
      <c r="BW118" s="28"/>
      <c r="BX118" s="28"/>
      <c r="BY118" s="28"/>
      <c r="BZ118" s="28"/>
      <c r="CA118" s="28"/>
      <c r="CB118" s="28"/>
      <c r="CC118" s="28"/>
      <c r="CD118" s="28"/>
      <c r="CE118" s="28"/>
      <c r="CF118" s="28"/>
      <c r="CG118" s="28"/>
      <c r="CH118" s="28"/>
      <c r="CI118" s="28"/>
      <c r="CJ118" s="28"/>
      <c r="CK118" s="28"/>
      <c r="CL118" s="28"/>
      <c r="CM118" s="28"/>
      <c r="CN118" s="28"/>
      <c r="CO118" s="28"/>
      <c r="CP118" s="28"/>
      <c r="CQ118" s="28"/>
      <c r="CR118" s="28"/>
      <c r="CS118" s="28"/>
      <c r="CT118" s="28"/>
      <c r="CU118" s="28"/>
    </row>
    <row r="119" spans="1:99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5"/>
      <c r="CS119" s="15"/>
      <c r="CT119" s="15"/>
      <c r="CU119" s="15"/>
    </row>
    <row r="120" spans="1:99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  <c r="BY120" s="15"/>
      <c r="BZ120" s="15"/>
      <c r="CA120" s="15"/>
      <c r="CB120" s="15"/>
      <c r="CC120" s="15"/>
      <c r="CD120" s="15"/>
      <c r="CE120" s="15"/>
      <c r="CF120" s="15"/>
      <c r="CG120" s="15"/>
      <c r="CH120" s="15"/>
      <c r="CI120" s="15"/>
      <c r="CJ120" s="15"/>
      <c r="CK120" s="15"/>
      <c r="CL120" s="15"/>
      <c r="CM120" s="15"/>
      <c r="CN120" s="15"/>
      <c r="CO120" s="15"/>
      <c r="CP120" s="15"/>
      <c r="CQ120" s="15"/>
      <c r="CR120" s="15"/>
      <c r="CS120" s="15"/>
      <c r="CT120" s="15"/>
      <c r="CU120" s="15"/>
    </row>
    <row r="121" spans="1:99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  <c r="BY121" s="15"/>
      <c r="BZ121" s="15"/>
      <c r="CA121" s="15"/>
      <c r="CB121" s="15"/>
      <c r="CC121" s="15"/>
      <c r="CD121" s="15"/>
      <c r="CE121" s="15"/>
      <c r="CF121" s="15"/>
      <c r="CG121" s="15"/>
      <c r="CH121" s="15"/>
      <c r="CI121" s="15"/>
      <c r="CJ121" s="15"/>
      <c r="CK121" s="15"/>
      <c r="CL121" s="15"/>
      <c r="CM121" s="15"/>
      <c r="CN121" s="15"/>
      <c r="CO121" s="15"/>
      <c r="CP121" s="15"/>
      <c r="CQ121" s="15"/>
      <c r="CR121" s="15"/>
      <c r="CS121" s="15"/>
      <c r="CT121" s="15"/>
      <c r="CU121" s="15"/>
    </row>
    <row r="122" spans="1:99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  <c r="CA122" s="15"/>
      <c r="CB122" s="15"/>
      <c r="CC122" s="15"/>
      <c r="CD122" s="15"/>
      <c r="CE122" s="15"/>
      <c r="CF122" s="15"/>
      <c r="CG122" s="15"/>
      <c r="CH122" s="15"/>
      <c r="CI122" s="15"/>
      <c r="CJ122" s="15"/>
      <c r="CK122" s="15"/>
      <c r="CL122" s="15"/>
      <c r="CM122" s="15"/>
      <c r="CN122" s="15"/>
      <c r="CO122" s="15"/>
      <c r="CP122" s="15"/>
      <c r="CQ122" s="15"/>
      <c r="CR122" s="15"/>
      <c r="CS122" s="15"/>
      <c r="CT122" s="15"/>
      <c r="CU122" s="15"/>
    </row>
    <row r="123" spans="1:99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15"/>
      <c r="CI123" s="15"/>
      <c r="CJ123" s="15"/>
      <c r="CK123" s="15"/>
      <c r="CL123" s="15"/>
      <c r="CM123" s="15"/>
      <c r="CN123" s="15"/>
      <c r="CO123" s="15"/>
      <c r="CP123" s="15"/>
      <c r="CQ123" s="15"/>
      <c r="CR123" s="15"/>
      <c r="CS123" s="15"/>
      <c r="CT123" s="15"/>
      <c r="CU123" s="15"/>
    </row>
    <row r="124" spans="1:99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5"/>
      <c r="CD124" s="15"/>
      <c r="CE124" s="15"/>
      <c r="CF124" s="15"/>
      <c r="CG124" s="15"/>
      <c r="CH124" s="15"/>
      <c r="CI124" s="15"/>
      <c r="CJ124" s="15"/>
      <c r="CK124" s="15"/>
      <c r="CL124" s="15"/>
      <c r="CM124" s="15"/>
      <c r="CN124" s="15"/>
      <c r="CO124" s="15"/>
      <c r="CP124" s="15"/>
      <c r="CQ124" s="15"/>
      <c r="CR124" s="15"/>
      <c r="CS124" s="15"/>
      <c r="CT124" s="15"/>
      <c r="CU124" s="15"/>
    </row>
    <row r="125" spans="1:99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  <c r="BY125" s="15"/>
      <c r="BZ125" s="15"/>
      <c r="CA125" s="15"/>
      <c r="CB125" s="15"/>
      <c r="CC125" s="15"/>
      <c r="CD125" s="15"/>
      <c r="CE125" s="15"/>
      <c r="CF125" s="15"/>
      <c r="CG125" s="15"/>
      <c r="CH125" s="15"/>
      <c r="CI125" s="15"/>
      <c r="CJ125" s="15"/>
      <c r="CK125" s="15"/>
      <c r="CL125" s="15"/>
      <c r="CM125" s="15"/>
      <c r="CN125" s="15"/>
      <c r="CO125" s="15"/>
      <c r="CP125" s="15"/>
      <c r="CQ125" s="15"/>
      <c r="CR125" s="15"/>
      <c r="CS125" s="15"/>
      <c r="CT125" s="15"/>
      <c r="CU125" s="15"/>
    </row>
    <row r="126" spans="1:99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  <c r="BY126" s="15"/>
      <c r="BZ126" s="15"/>
      <c r="CA126" s="15"/>
      <c r="CB126" s="15"/>
      <c r="CC126" s="15"/>
      <c r="CD126" s="15"/>
      <c r="CE126" s="15"/>
      <c r="CF126" s="15"/>
      <c r="CG126" s="15"/>
      <c r="CH126" s="15"/>
      <c r="CI126" s="15"/>
      <c r="CJ126" s="15"/>
      <c r="CK126" s="15"/>
      <c r="CL126" s="15"/>
      <c r="CM126" s="15"/>
      <c r="CN126" s="15"/>
      <c r="CO126" s="15"/>
      <c r="CP126" s="15"/>
      <c r="CQ126" s="15"/>
      <c r="CR126" s="15"/>
      <c r="CS126" s="15"/>
      <c r="CT126" s="15"/>
      <c r="CU126" s="15"/>
    </row>
    <row r="127" spans="1:99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  <c r="BW127" s="15"/>
      <c r="BX127" s="15"/>
      <c r="BY127" s="15"/>
      <c r="BZ127" s="15"/>
      <c r="CA127" s="15"/>
      <c r="CB127" s="15"/>
      <c r="CC127" s="15"/>
      <c r="CD127" s="15"/>
      <c r="CE127" s="15"/>
      <c r="CF127" s="15"/>
      <c r="CG127" s="15"/>
      <c r="CH127" s="15"/>
      <c r="CI127" s="15"/>
      <c r="CJ127" s="15"/>
      <c r="CK127" s="15"/>
      <c r="CL127" s="15"/>
      <c r="CM127" s="15"/>
      <c r="CN127" s="15"/>
      <c r="CO127" s="15"/>
      <c r="CP127" s="15"/>
      <c r="CQ127" s="15"/>
      <c r="CR127" s="15"/>
      <c r="CS127" s="15"/>
      <c r="CT127" s="15"/>
      <c r="CU127" s="15"/>
    </row>
    <row r="128" spans="1:99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"/>
      <c r="BV128" s="15"/>
      <c r="BW128" s="15"/>
      <c r="BX128" s="15"/>
      <c r="BY128" s="15"/>
      <c r="BZ128" s="15"/>
      <c r="CA128" s="15"/>
      <c r="CB128" s="15"/>
      <c r="CC128" s="15"/>
      <c r="CD128" s="15"/>
      <c r="CE128" s="15"/>
      <c r="CF128" s="15"/>
      <c r="CG128" s="15"/>
      <c r="CH128" s="15"/>
      <c r="CI128" s="15"/>
      <c r="CJ128" s="15"/>
      <c r="CK128" s="15"/>
      <c r="CL128" s="15"/>
      <c r="CM128" s="15"/>
      <c r="CN128" s="15"/>
      <c r="CO128" s="15"/>
      <c r="CP128" s="15"/>
      <c r="CQ128" s="15"/>
      <c r="CR128" s="15"/>
      <c r="CS128" s="15"/>
      <c r="CT128" s="15"/>
      <c r="CU128" s="15"/>
    </row>
    <row r="129" spans="1:100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  <c r="BY129" s="15"/>
      <c r="BZ129" s="15"/>
      <c r="CA129" s="15"/>
      <c r="CB129" s="15"/>
      <c r="CC129" s="15"/>
      <c r="CD129" s="15"/>
      <c r="CE129" s="15"/>
      <c r="CF129" s="15"/>
      <c r="CG129" s="15"/>
      <c r="CH129" s="15"/>
      <c r="CI129" s="15"/>
      <c r="CJ129" s="15"/>
      <c r="CK129" s="15"/>
      <c r="CL129" s="15"/>
      <c r="CM129" s="15"/>
      <c r="CN129" s="15"/>
      <c r="CO129" s="15"/>
      <c r="CP129" s="15"/>
      <c r="CQ129" s="15"/>
      <c r="CR129" s="15"/>
      <c r="CS129" s="15"/>
      <c r="CT129" s="15"/>
      <c r="CU129" s="15"/>
    </row>
    <row r="130" spans="1:100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"/>
      <c r="BV130" s="15"/>
      <c r="BW130" s="15"/>
      <c r="BX130" s="15"/>
      <c r="BY130" s="15"/>
      <c r="BZ130" s="15"/>
      <c r="CA130" s="15"/>
      <c r="CB130" s="15"/>
      <c r="CC130" s="15"/>
      <c r="CD130" s="15"/>
      <c r="CE130" s="15"/>
      <c r="CF130" s="15"/>
      <c r="CG130" s="15"/>
      <c r="CH130" s="15"/>
      <c r="CI130" s="15"/>
      <c r="CJ130" s="15"/>
      <c r="CK130" s="15"/>
      <c r="CL130" s="15"/>
      <c r="CM130" s="15"/>
      <c r="CN130" s="15"/>
      <c r="CO130" s="15"/>
      <c r="CP130" s="15"/>
      <c r="CQ130" s="15"/>
      <c r="CR130" s="15"/>
      <c r="CS130" s="15"/>
      <c r="CT130" s="15"/>
      <c r="CU130" s="15"/>
    </row>
    <row r="131" spans="1:100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5"/>
      <c r="BX131" s="15"/>
      <c r="BY131" s="15"/>
      <c r="BZ131" s="15"/>
      <c r="CA131" s="15"/>
      <c r="CB131" s="15"/>
      <c r="CC131" s="15"/>
      <c r="CD131" s="15"/>
      <c r="CE131" s="15"/>
      <c r="CF131" s="15"/>
      <c r="CG131" s="15"/>
      <c r="CH131" s="15"/>
      <c r="CI131" s="15"/>
      <c r="CJ131" s="15"/>
      <c r="CK131" s="15"/>
      <c r="CL131" s="15"/>
      <c r="CM131" s="15"/>
      <c r="CN131" s="15"/>
      <c r="CO131" s="15"/>
      <c r="CP131" s="15"/>
      <c r="CQ131" s="15"/>
      <c r="CR131" s="15"/>
      <c r="CS131" s="15"/>
      <c r="CT131" s="15"/>
      <c r="CU131" s="15"/>
    </row>
    <row r="132" spans="1:100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  <c r="BY132" s="15"/>
      <c r="BZ132" s="15"/>
      <c r="CA132" s="15"/>
      <c r="CB132" s="15"/>
      <c r="CC132" s="15"/>
      <c r="CD132" s="15"/>
      <c r="CE132" s="15"/>
      <c r="CF132" s="15"/>
      <c r="CG132" s="15"/>
      <c r="CH132" s="15"/>
      <c r="CI132" s="15"/>
      <c r="CJ132" s="15"/>
      <c r="CK132" s="15"/>
      <c r="CL132" s="15"/>
      <c r="CM132" s="15"/>
      <c r="CN132" s="15"/>
      <c r="CO132" s="15"/>
      <c r="CP132" s="15"/>
      <c r="CQ132" s="15"/>
      <c r="CR132" s="15"/>
      <c r="CS132" s="15"/>
      <c r="CT132" s="15"/>
      <c r="CU132" s="15"/>
    </row>
    <row r="133" spans="1:100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5"/>
      <c r="CA133" s="15"/>
      <c r="CB133" s="15"/>
      <c r="CC133" s="15"/>
      <c r="CD133" s="15"/>
      <c r="CE133" s="15"/>
      <c r="CF133" s="15"/>
      <c r="CG133" s="15"/>
      <c r="CH133" s="15"/>
      <c r="CI133" s="15"/>
      <c r="CJ133" s="15"/>
      <c r="CK133" s="15"/>
      <c r="CL133" s="15"/>
      <c r="CM133" s="15"/>
      <c r="CN133" s="15"/>
      <c r="CO133" s="15"/>
      <c r="CP133" s="15"/>
      <c r="CQ133" s="15"/>
      <c r="CR133" s="15"/>
      <c r="CS133" s="15"/>
      <c r="CT133" s="15"/>
      <c r="CU133" s="15"/>
    </row>
    <row r="134" spans="1:100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  <c r="BX134" s="15"/>
      <c r="BY134" s="15"/>
      <c r="BZ134" s="15"/>
      <c r="CA134" s="15"/>
      <c r="CB134" s="15"/>
      <c r="CC134" s="15"/>
      <c r="CD134" s="15"/>
      <c r="CE134" s="15"/>
      <c r="CF134" s="15"/>
      <c r="CG134" s="15"/>
      <c r="CH134" s="15"/>
      <c r="CI134" s="15"/>
      <c r="CJ134" s="15"/>
      <c r="CK134" s="15"/>
      <c r="CL134" s="15"/>
      <c r="CM134" s="15"/>
      <c r="CN134" s="15"/>
      <c r="CO134" s="15"/>
      <c r="CP134" s="15"/>
      <c r="CQ134" s="15"/>
      <c r="CR134" s="15"/>
      <c r="CS134" s="15"/>
      <c r="CT134" s="15"/>
      <c r="CU134" s="15"/>
      <c r="CV134" s="2"/>
    </row>
    <row r="135" spans="1:100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  <c r="BY135" s="15"/>
      <c r="BZ135" s="15"/>
      <c r="CA135" s="15"/>
      <c r="CB135" s="15"/>
      <c r="CC135" s="15"/>
      <c r="CD135" s="15"/>
      <c r="CE135" s="15"/>
      <c r="CF135" s="15"/>
      <c r="CG135" s="15"/>
      <c r="CH135" s="15"/>
      <c r="CI135" s="15"/>
      <c r="CJ135" s="15"/>
      <c r="CK135" s="15"/>
      <c r="CL135" s="15"/>
      <c r="CM135" s="15"/>
      <c r="CN135" s="15"/>
      <c r="CO135" s="15"/>
      <c r="CP135" s="15"/>
      <c r="CQ135" s="15"/>
      <c r="CR135" s="15"/>
      <c r="CS135" s="15"/>
      <c r="CT135" s="15"/>
      <c r="CU135" s="15"/>
      <c r="CV135" s="2"/>
    </row>
    <row r="136" spans="1:100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  <c r="BW136" s="15"/>
      <c r="BX136" s="15"/>
      <c r="BY136" s="15"/>
      <c r="BZ136" s="15"/>
      <c r="CA136" s="15"/>
      <c r="CB136" s="15"/>
      <c r="CC136" s="15"/>
      <c r="CD136" s="15"/>
      <c r="CE136" s="15"/>
      <c r="CF136" s="15"/>
      <c r="CG136" s="15"/>
      <c r="CH136" s="15"/>
      <c r="CI136" s="15"/>
      <c r="CJ136" s="15"/>
      <c r="CK136" s="15"/>
      <c r="CL136" s="15"/>
      <c r="CM136" s="15"/>
      <c r="CN136" s="15"/>
      <c r="CO136" s="15"/>
      <c r="CP136" s="15"/>
      <c r="CQ136" s="15"/>
      <c r="CR136" s="15"/>
      <c r="CS136" s="15"/>
      <c r="CT136" s="15"/>
      <c r="CU136" s="15"/>
      <c r="CV136" s="2"/>
    </row>
    <row r="137" spans="1:100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  <c r="BY137" s="15"/>
      <c r="BZ137" s="15"/>
      <c r="CA137" s="15"/>
      <c r="CB137" s="15"/>
      <c r="CC137" s="15"/>
      <c r="CD137" s="15"/>
      <c r="CE137" s="15"/>
      <c r="CF137" s="15"/>
      <c r="CG137" s="15"/>
      <c r="CH137" s="15"/>
      <c r="CI137" s="15"/>
      <c r="CJ137" s="15"/>
      <c r="CK137" s="15"/>
      <c r="CL137" s="15"/>
      <c r="CM137" s="15"/>
      <c r="CN137" s="15"/>
      <c r="CO137" s="15"/>
      <c r="CP137" s="15"/>
      <c r="CQ137" s="15"/>
      <c r="CR137" s="15"/>
      <c r="CS137" s="15"/>
      <c r="CT137" s="15"/>
      <c r="CU137" s="15"/>
      <c r="CV137" s="2"/>
    </row>
    <row r="138" spans="1:100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  <c r="BW138" s="15"/>
      <c r="BX138" s="15"/>
      <c r="BY138" s="15"/>
      <c r="BZ138" s="15"/>
      <c r="CA138" s="15"/>
      <c r="CB138" s="15"/>
      <c r="CC138" s="15"/>
      <c r="CD138" s="15"/>
      <c r="CE138" s="15"/>
      <c r="CF138" s="15"/>
      <c r="CG138" s="15"/>
      <c r="CH138" s="15"/>
      <c r="CI138" s="15"/>
      <c r="CJ138" s="15"/>
      <c r="CK138" s="15"/>
      <c r="CL138" s="15"/>
      <c r="CM138" s="15"/>
      <c r="CN138" s="15"/>
      <c r="CO138" s="15"/>
      <c r="CP138" s="15"/>
      <c r="CQ138" s="15"/>
      <c r="CR138" s="15"/>
      <c r="CS138" s="15"/>
      <c r="CT138" s="15"/>
      <c r="CU138" s="15"/>
      <c r="CV138" s="2"/>
    </row>
    <row r="139" spans="1:100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"/>
      <c r="BV139" s="15"/>
      <c r="BW139" s="15"/>
      <c r="BX139" s="15"/>
      <c r="BY139" s="15"/>
      <c r="BZ139" s="15"/>
      <c r="CA139" s="15"/>
      <c r="CB139" s="15"/>
      <c r="CC139" s="15"/>
      <c r="CD139" s="15"/>
      <c r="CE139" s="15"/>
      <c r="CF139" s="15"/>
      <c r="CG139" s="15"/>
      <c r="CH139" s="15"/>
      <c r="CI139" s="15"/>
      <c r="CJ139" s="15"/>
      <c r="CK139" s="15"/>
      <c r="CL139" s="15"/>
      <c r="CM139" s="15"/>
      <c r="CN139" s="15"/>
      <c r="CO139" s="15"/>
      <c r="CP139" s="15"/>
      <c r="CQ139" s="15"/>
      <c r="CR139" s="15"/>
      <c r="CS139" s="15"/>
      <c r="CT139" s="15"/>
      <c r="CU139" s="15"/>
      <c r="CV139" s="2"/>
    </row>
    <row r="140" spans="1:100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5"/>
      <c r="CA140" s="15"/>
      <c r="CB140" s="15"/>
      <c r="CC140" s="15"/>
      <c r="CD140" s="15"/>
      <c r="CE140" s="15"/>
      <c r="CF140" s="15"/>
      <c r="CG140" s="15"/>
      <c r="CH140" s="15"/>
      <c r="CI140" s="15"/>
      <c r="CJ140" s="15"/>
      <c r="CK140" s="15"/>
      <c r="CL140" s="15"/>
      <c r="CM140" s="15"/>
      <c r="CN140" s="15"/>
      <c r="CO140" s="15"/>
      <c r="CP140" s="15"/>
      <c r="CQ140" s="15"/>
      <c r="CR140" s="15"/>
      <c r="CS140" s="15"/>
      <c r="CT140" s="15"/>
      <c r="CU140" s="15"/>
      <c r="CV140" s="2"/>
    </row>
    <row r="141" spans="1:100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  <c r="BY141" s="15"/>
      <c r="BZ141" s="15"/>
      <c r="CA141" s="15"/>
      <c r="CB141" s="15"/>
      <c r="CC141" s="15"/>
      <c r="CD141" s="15"/>
      <c r="CE141" s="15"/>
      <c r="CF141" s="15"/>
      <c r="CG141" s="15"/>
      <c r="CH141" s="15"/>
      <c r="CI141" s="15"/>
      <c r="CJ141" s="15"/>
      <c r="CK141" s="15"/>
      <c r="CL141" s="15"/>
      <c r="CM141" s="15"/>
      <c r="CN141" s="15"/>
      <c r="CO141" s="15"/>
      <c r="CP141" s="15"/>
      <c r="CQ141" s="15"/>
      <c r="CR141" s="15"/>
      <c r="CS141" s="15"/>
      <c r="CT141" s="15"/>
      <c r="CU141" s="15"/>
      <c r="CV141" s="2"/>
    </row>
    <row r="142" spans="1:100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  <c r="BY142" s="15"/>
      <c r="BZ142" s="15"/>
      <c r="CA142" s="15"/>
      <c r="CB142" s="15"/>
      <c r="CC142" s="15"/>
      <c r="CD142" s="15"/>
      <c r="CE142" s="15"/>
      <c r="CF142" s="15"/>
      <c r="CG142" s="15"/>
      <c r="CH142" s="15"/>
      <c r="CI142" s="15"/>
      <c r="CJ142" s="15"/>
      <c r="CK142" s="15"/>
      <c r="CL142" s="15"/>
      <c r="CM142" s="15"/>
      <c r="CN142" s="15"/>
      <c r="CO142" s="15"/>
      <c r="CP142" s="15"/>
      <c r="CQ142" s="15"/>
      <c r="CR142" s="15"/>
      <c r="CS142" s="15"/>
      <c r="CT142" s="15"/>
      <c r="CU142" s="15"/>
      <c r="CV142" s="2"/>
    </row>
    <row r="143" spans="1:100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15"/>
      <c r="CA143" s="15"/>
      <c r="CB143" s="15"/>
      <c r="CC143" s="15"/>
      <c r="CD143" s="15"/>
      <c r="CE143" s="15"/>
      <c r="CF143" s="15"/>
      <c r="CG143" s="15"/>
      <c r="CH143" s="15"/>
      <c r="CI143" s="15"/>
      <c r="CJ143" s="15"/>
      <c r="CK143" s="15"/>
      <c r="CL143" s="15"/>
      <c r="CM143" s="15"/>
      <c r="CN143" s="15"/>
      <c r="CO143" s="15"/>
      <c r="CP143" s="15"/>
      <c r="CQ143" s="15"/>
      <c r="CR143" s="15"/>
      <c r="CS143" s="15"/>
      <c r="CT143" s="15"/>
      <c r="CU143" s="15"/>
      <c r="CV143" s="2"/>
    </row>
    <row r="144" spans="1:100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  <c r="BX144" s="15"/>
      <c r="BY144" s="15"/>
      <c r="BZ144" s="15"/>
      <c r="CA144" s="15"/>
      <c r="CB144" s="15"/>
      <c r="CC144" s="15"/>
      <c r="CD144" s="15"/>
      <c r="CE144" s="15"/>
      <c r="CF144" s="15"/>
      <c r="CG144" s="15"/>
      <c r="CH144" s="15"/>
      <c r="CI144" s="15"/>
      <c r="CJ144" s="15"/>
      <c r="CK144" s="15"/>
      <c r="CL144" s="15"/>
      <c r="CM144" s="15"/>
      <c r="CN144" s="15"/>
      <c r="CO144" s="15"/>
      <c r="CP144" s="15"/>
      <c r="CQ144" s="15"/>
      <c r="CR144" s="15"/>
      <c r="CS144" s="15"/>
      <c r="CT144" s="15"/>
      <c r="CU144" s="15"/>
      <c r="CV144" s="2"/>
    </row>
    <row r="145" spans="1:100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  <c r="BY145" s="15"/>
      <c r="BZ145" s="15"/>
      <c r="CA145" s="15"/>
      <c r="CB145" s="15"/>
      <c r="CC145" s="15"/>
      <c r="CD145" s="15"/>
      <c r="CE145" s="15"/>
      <c r="CF145" s="15"/>
      <c r="CG145" s="15"/>
      <c r="CH145" s="15"/>
      <c r="CI145" s="15"/>
      <c r="CJ145" s="15"/>
      <c r="CK145" s="15"/>
      <c r="CL145" s="15"/>
      <c r="CM145" s="15"/>
      <c r="CN145" s="15"/>
      <c r="CO145" s="15"/>
      <c r="CP145" s="15"/>
      <c r="CQ145" s="15"/>
      <c r="CR145" s="15"/>
      <c r="CS145" s="15"/>
      <c r="CT145" s="15"/>
      <c r="CU145" s="15"/>
      <c r="CV145" s="2"/>
    </row>
    <row r="146" spans="1:100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  <c r="BX146" s="15"/>
      <c r="BY146" s="15"/>
      <c r="BZ146" s="15"/>
      <c r="CA146" s="15"/>
      <c r="CB146" s="15"/>
      <c r="CC146" s="15"/>
      <c r="CD146" s="15"/>
      <c r="CE146" s="15"/>
      <c r="CF146" s="15"/>
      <c r="CG146" s="15"/>
      <c r="CH146" s="15"/>
      <c r="CI146" s="15"/>
      <c r="CJ146" s="15"/>
      <c r="CK146" s="15"/>
      <c r="CL146" s="15"/>
      <c r="CM146" s="15"/>
      <c r="CN146" s="15"/>
      <c r="CO146" s="15"/>
      <c r="CP146" s="15"/>
      <c r="CQ146" s="15"/>
      <c r="CR146" s="15"/>
      <c r="CS146" s="15"/>
      <c r="CT146" s="15"/>
      <c r="CU146" s="15"/>
      <c r="CV146" s="2"/>
    </row>
    <row r="147" spans="1:100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5"/>
      <c r="BX147" s="15"/>
      <c r="BY147" s="15"/>
      <c r="BZ147" s="15"/>
      <c r="CA147" s="15"/>
      <c r="CB147" s="15"/>
      <c r="CC147" s="15"/>
      <c r="CD147" s="15"/>
      <c r="CE147" s="15"/>
      <c r="CF147" s="15"/>
      <c r="CG147" s="15"/>
      <c r="CH147" s="15"/>
      <c r="CI147" s="15"/>
      <c r="CJ147" s="15"/>
      <c r="CK147" s="15"/>
      <c r="CL147" s="15"/>
      <c r="CM147" s="15"/>
      <c r="CN147" s="15"/>
      <c r="CO147" s="15"/>
      <c r="CP147" s="15"/>
      <c r="CQ147" s="15"/>
      <c r="CR147" s="15"/>
      <c r="CS147" s="15"/>
      <c r="CT147" s="15"/>
      <c r="CU147" s="15"/>
      <c r="CV147" s="2"/>
    </row>
    <row r="148" spans="1:100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/>
      <c r="BX148" s="15"/>
      <c r="BY148" s="15"/>
      <c r="BZ148" s="15"/>
      <c r="CA148" s="15"/>
      <c r="CB148" s="15"/>
      <c r="CC148" s="15"/>
      <c r="CD148" s="15"/>
      <c r="CE148" s="15"/>
      <c r="CF148" s="15"/>
      <c r="CG148" s="15"/>
      <c r="CH148" s="15"/>
      <c r="CI148" s="15"/>
      <c r="CJ148" s="15"/>
      <c r="CK148" s="15"/>
      <c r="CL148" s="15"/>
      <c r="CM148" s="15"/>
      <c r="CN148" s="15"/>
      <c r="CO148" s="15"/>
      <c r="CP148" s="15"/>
      <c r="CQ148" s="15"/>
      <c r="CR148" s="15"/>
      <c r="CS148" s="15"/>
      <c r="CT148" s="15"/>
      <c r="CU148" s="15"/>
      <c r="CV148" s="2"/>
    </row>
    <row r="149" spans="1:100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5"/>
      <c r="CA149" s="15"/>
      <c r="CB149" s="15"/>
      <c r="CC149" s="15"/>
      <c r="CD149" s="15"/>
      <c r="CE149" s="15"/>
      <c r="CF149" s="15"/>
      <c r="CG149" s="15"/>
      <c r="CH149" s="15"/>
      <c r="CI149" s="15"/>
      <c r="CJ149" s="15"/>
      <c r="CK149" s="15"/>
      <c r="CL149" s="15"/>
      <c r="CM149" s="15"/>
      <c r="CN149" s="15"/>
      <c r="CO149" s="15"/>
      <c r="CP149" s="15"/>
      <c r="CQ149" s="15"/>
      <c r="CR149" s="15"/>
      <c r="CS149" s="15"/>
      <c r="CT149" s="15"/>
      <c r="CU149" s="15"/>
      <c r="CV149" s="2"/>
    </row>
    <row r="150" spans="1:100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5"/>
      <c r="BX150" s="15"/>
      <c r="BY150" s="15"/>
      <c r="BZ150" s="15"/>
      <c r="CA150" s="15"/>
      <c r="CB150" s="15"/>
      <c r="CC150" s="15"/>
      <c r="CD150" s="15"/>
      <c r="CE150" s="15"/>
      <c r="CF150" s="15"/>
      <c r="CG150" s="15"/>
      <c r="CH150" s="15"/>
      <c r="CI150" s="15"/>
      <c r="CJ150" s="15"/>
      <c r="CK150" s="15"/>
      <c r="CL150" s="15"/>
      <c r="CM150" s="15"/>
      <c r="CN150" s="15"/>
      <c r="CO150" s="15"/>
      <c r="CP150" s="15"/>
      <c r="CQ150" s="15"/>
      <c r="CR150" s="15"/>
      <c r="CS150" s="15"/>
      <c r="CT150" s="15"/>
      <c r="CU150" s="15"/>
      <c r="CV150" s="2"/>
    </row>
    <row r="151" spans="1:100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"/>
      <c r="BV151" s="15"/>
      <c r="BW151" s="15"/>
      <c r="BX151" s="15"/>
      <c r="BY151" s="15"/>
      <c r="BZ151" s="15"/>
      <c r="CA151" s="15"/>
      <c r="CB151" s="15"/>
      <c r="CC151" s="15"/>
      <c r="CD151" s="15"/>
      <c r="CE151" s="15"/>
      <c r="CF151" s="15"/>
      <c r="CG151" s="15"/>
      <c r="CH151" s="15"/>
      <c r="CI151" s="15"/>
      <c r="CJ151" s="15"/>
      <c r="CK151" s="15"/>
      <c r="CL151" s="15"/>
      <c r="CM151" s="15"/>
      <c r="CN151" s="15"/>
      <c r="CO151" s="15"/>
      <c r="CP151" s="15"/>
      <c r="CQ151" s="15"/>
      <c r="CR151" s="15"/>
      <c r="CS151" s="15"/>
      <c r="CT151" s="15"/>
      <c r="CU151" s="15"/>
      <c r="CV151" s="2"/>
    </row>
    <row r="152" spans="1:100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  <c r="BW152" s="15"/>
      <c r="BX152" s="15"/>
      <c r="BY152" s="15"/>
      <c r="BZ152" s="15"/>
      <c r="CA152" s="15"/>
      <c r="CB152" s="15"/>
      <c r="CC152" s="15"/>
      <c r="CD152" s="15"/>
      <c r="CE152" s="15"/>
      <c r="CF152" s="15"/>
      <c r="CG152" s="15"/>
      <c r="CH152" s="15"/>
      <c r="CI152" s="15"/>
      <c r="CJ152" s="15"/>
      <c r="CK152" s="15"/>
      <c r="CL152" s="15"/>
      <c r="CM152" s="15"/>
      <c r="CN152" s="15"/>
      <c r="CO152" s="15"/>
      <c r="CP152" s="15"/>
      <c r="CQ152" s="15"/>
      <c r="CR152" s="15"/>
      <c r="CS152" s="15"/>
      <c r="CT152" s="15"/>
      <c r="CU152" s="15"/>
      <c r="CV152" s="2"/>
    </row>
    <row r="153" spans="1:100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5"/>
      <c r="BV153" s="15"/>
      <c r="BW153" s="15"/>
      <c r="BX153" s="15"/>
      <c r="BY153" s="15"/>
      <c r="BZ153" s="15"/>
      <c r="CA153" s="15"/>
      <c r="CB153" s="15"/>
      <c r="CC153" s="15"/>
      <c r="CD153" s="15"/>
      <c r="CE153" s="15"/>
      <c r="CF153" s="15"/>
      <c r="CG153" s="15"/>
      <c r="CH153" s="15"/>
      <c r="CI153" s="15"/>
      <c r="CJ153" s="15"/>
      <c r="CK153" s="15"/>
      <c r="CL153" s="15"/>
      <c r="CM153" s="15"/>
      <c r="CN153" s="15"/>
      <c r="CO153" s="15"/>
      <c r="CP153" s="15"/>
      <c r="CQ153" s="15"/>
      <c r="CR153" s="15"/>
      <c r="CS153" s="15"/>
      <c r="CT153" s="15"/>
      <c r="CU153" s="15"/>
      <c r="CV153" s="2"/>
    </row>
    <row r="154" spans="1:100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  <c r="BX154" s="15"/>
      <c r="BY154" s="15"/>
      <c r="BZ154" s="15"/>
      <c r="CA154" s="15"/>
      <c r="CB154" s="15"/>
      <c r="CC154" s="15"/>
      <c r="CD154" s="15"/>
      <c r="CE154" s="15"/>
      <c r="CF154" s="15"/>
      <c r="CG154" s="15"/>
      <c r="CH154" s="15"/>
      <c r="CI154" s="15"/>
      <c r="CJ154" s="15"/>
      <c r="CK154" s="15"/>
      <c r="CL154" s="15"/>
      <c r="CM154" s="15"/>
      <c r="CN154" s="15"/>
      <c r="CO154" s="15"/>
      <c r="CP154" s="15"/>
      <c r="CQ154" s="15"/>
      <c r="CR154" s="15"/>
      <c r="CS154" s="15"/>
      <c r="CT154" s="15"/>
      <c r="CU154" s="15"/>
      <c r="CV154" s="2"/>
    </row>
    <row r="155" spans="1:100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5"/>
      <c r="BV155" s="15"/>
      <c r="BW155" s="15"/>
      <c r="BX155" s="15"/>
      <c r="BY155" s="15"/>
      <c r="BZ155" s="15"/>
      <c r="CA155" s="15"/>
      <c r="CB155" s="15"/>
      <c r="CC155" s="15"/>
      <c r="CD155" s="15"/>
      <c r="CE155" s="15"/>
      <c r="CF155" s="15"/>
      <c r="CG155" s="15"/>
      <c r="CH155" s="15"/>
      <c r="CI155" s="15"/>
      <c r="CJ155" s="15"/>
      <c r="CK155" s="15"/>
      <c r="CL155" s="15"/>
      <c r="CM155" s="15"/>
      <c r="CN155" s="15"/>
      <c r="CO155" s="15"/>
      <c r="CP155" s="15"/>
      <c r="CQ155" s="15"/>
      <c r="CR155" s="15"/>
      <c r="CS155" s="15"/>
      <c r="CT155" s="15"/>
      <c r="CU155" s="15"/>
      <c r="CV155" s="2"/>
    </row>
    <row r="156" spans="1:100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5"/>
      <c r="BV156" s="15"/>
      <c r="BW156" s="15"/>
      <c r="BX156" s="15"/>
      <c r="BY156" s="15"/>
      <c r="BZ156" s="15"/>
      <c r="CA156" s="15"/>
      <c r="CB156" s="15"/>
      <c r="CC156" s="15"/>
      <c r="CD156" s="15"/>
      <c r="CE156" s="15"/>
      <c r="CF156" s="15"/>
      <c r="CG156" s="15"/>
      <c r="CH156" s="15"/>
      <c r="CI156" s="15"/>
      <c r="CJ156" s="15"/>
      <c r="CK156" s="15"/>
      <c r="CL156" s="15"/>
      <c r="CM156" s="15"/>
      <c r="CN156" s="15"/>
      <c r="CO156" s="15"/>
      <c r="CP156" s="15"/>
      <c r="CQ156" s="15"/>
      <c r="CR156" s="15"/>
      <c r="CS156" s="15"/>
      <c r="CT156" s="15"/>
      <c r="CU156" s="15"/>
      <c r="CV156" s="2"/>
    </row>
    <row r="157" spans="1:100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5"/>
      <c r="BX157" s="15"/>
      <c r="BY157" s="15"/>
      <c r="BZ157" s="15"/>
      <c r="CA157" s="15"/>
      <c r="CB157" s="15"/>
      <c r="CC157" s="15"/>
      <c r="CD157" s="15"/>
      <c r="CE157" s="15"/>
      <c r="CF157" s="15"/>
      <c r="CG157" s="15"/>
      <c r="CH157" s="15"/>
      <c r="CI157" s="15"/>
      <c r="CJ157" s="15"/>
      <c r="CK157" s="15"/>
      <c r="CL157" s="15"/>
      <c r="CM157" s="15"/>
      <c r="CN157" s="15"/>
      <c r="CO157" s="15"/>
      <c r="CP157" s="15"/>
      <c r="CQ157" s="15"/>
      <c r="CR157" s="15"/>
      <c r="CS157" s="15"/>
      <c r="CT157" s="15"/>
      <c r="CU157" s="15"/>
      <c r="CV157" s="2"/>
    </row>
    <row r="158" spans="1:100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  <c r="BX158" s="15"/>
      <c r="BY158" s="15"/>
      <c r="BZ158" s="15"/>
      <c r="CA158" s="15"/>
      <c r="CB158" s="15"/>
      <c r="CC158" s="15"/>
      <c r="CD158" s="15"/>
      <c r="CE158" s="15"/>
      <c r="CF158" s="15"/>
      <c r="CG158" s="15"/>
      <c r="CH158" s="15"/>
      <c r="CI158" s="15"/>
      <c r="CJ158" s="15"/>
      <c r="CK158" s="15"/>
      <c r="CL158" s="15"/>
      <c r="CM158" s="15"/>
      <c r="CN158" s="15"/>
      <c r="CO158" s="15"/>
      <c r="CP158" s="15"/>
      <c r="CQ158" s="15"/>
      <c r="CR158" s="15"/>
      <c r="CS158" s="15"/>
      <c r="CT158" s="15"/>
      <c r="CU158" s="15"/>
      <c r="CV158" s="2"/>
    </row>
    <row r="159" spans="1:100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  <c r="BX159" s="15"/>
      <c r="BY159" s="15"/>
      <c r="BZ159" s="15"/>
      <c r="CA159" s="15"/>
      <c r="CB159" s="15"/>
      <c r="CC159" s="15"/>
      <c r="CD159" s="15"/>
      <c r="CE159" s="15"/>
      <c r="CF159" s="15"/>
      <c r="CG159" s="15"/>
      <c r="CH159" s="15"/>
      <c r="CI159" s="15"/>
      <c r="CJ159" s="15"/>
      <c r="CK159" s="15"/>
      <c r="CL159" s="15"/>
      <c r="CM159" s="15"/>
      <c r="CN159" s="15"/>
      <c r="CO159" s="15"/>
      <c r="CP159" s="15"/>
      <c r="CQ159" s="15"/>
      <c r="CR159" s="15"/>
      <c r="CS159" s="15"/>
      <c r="CT159" s="15"/>
      <c r="CU159" s="15"/>
      <c r="CV159" s="2"/>
    </row>
    <row r="160" spans="1:100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"/>
      <c r="BV160" s="15"/>
      <c r="BW160" s="15"/>
      <c r="BX160" s="15"/>
      <c r="BY160" s="15"/>
      <c r="BZ160" s="15"/>
      <c r="CA160" s="15"/>
      <c r="CB160" s="15"/>
      <c r="CC160" s="15"/>
      <c r="CD160" s="15"/>
      <c r="CE160" s="15"/>
      <c r="CF160" s="15"/>
      <c r="CG160" s="15"/>
      <c r="CH160" s="15"/>
      <c r="CI160" s="15"/>
      <c r="CJ160" s="15"/>
      <c r="CK160" s="15"/>
      <c r="CL160" s="15"/>
      <c r="CM160" s="15"/>
      <c r="CN160" s="15"/>
      <c r="CO160" s="15"/>
      <c r="CP160" s="15"/>
      <c r="CQ160" s="15"/>
      <c r="CR160" s="15"/>
      <c r="CS160" s="15"/>
      <c r="CT160" s="15"/>
      <c r="CU160" s="15"/>
      <c r="CV160" s="2"/>
    </row>
    <row r="161" spans="1:100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  <c r="BY161" s="15"/>
      <c r="BZ161" s="15"/>
      <c r="CA161" s="15"/>
      <c r="CB161" s="15"/>
      <c r="CC161" s="15"/>
      <c r="CD161" s="15"/>
      <c r="CE161" s="15"/>
      <c r="CF161" s="15"/>
      <c r="CG161" s="15"/>
      <c r="CH161" s="15"/>
      <c r="CI161" s="15"/>
      <c r="CJ161" s="15"/>
      <c r="CK161" s="15"/>
      <c r="CL161" s="15"/>
      <c r="CM161" s="15"/>
      <c r="CN161" s="15"/>
      <c r="CO161" s="15"/>
      <c r="CP161" s="15"/>
      <c r="CQ161" s="15"/>
      <c r="CR161" s="15"/>
      <c r="CS161" s="15"/>
      <c r="CT161" s="15"/>
      <c r="CU161" s="15"/>
      <c r="CV161" s="2"/>
    </row>
    <row r="162" spans="1:100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  <c r="BW162" s="15"/>
      <c r="BX162" s="15"/>
      <c r="BY162" s="15"/>
      <c r="BZ162" s="15"/>
      <c r="CA162" s="15"/>
      <c r="CB162" s="15"/>
      <c r="CC162" s="15"/>
      <c r="CD162" s="15"/>
      <c r="CE162" s="15"/>
      <c r="CF162" s="15"/>
      <c r="CG162" s="15"/>
      <c r="CH162" s="15"/>
      <c r="CI162" s="15"/>
      <c r="CJ162" s="15"/>
      <c r="CK162" s="15"/>
      <c r="CL162" s="15"/>
      <c r="CM162" s="15"/>
      <c r="CN162" s="15"/>
      <c r="CO162" s="15"/>
      <c r="CP162" s="15"/>
      <c r="CQ162" s="15"/>
      <c r="CR162" s="15"/>
      <c r="CS162" s="15"/>
      <c r="CT162" s="15"/>
      <c r="CU162" s="15"/>
      <c r="CV162" s="2"/>
    </row>
    <row r="163" spans="1:100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  <c r="BX163" s="15"/>
      <c r="BY163" s="15"/>
      <c r="BZ163" s="15"/>
      <c r="CA163" s="15"/>
      <c r="CB163" s="15"/>
      <c r="CC163" s="15"/>
      <c r="CD163" s="15"/>
      <c r="CE163" s="15"/>
      <c r="CF163" s="15"/>
      <c r="CG163" s="15"/>
      <c r="CH163" s="15"/>
      <c r="CI163" s="15"/>
      <c r="CJ163" s="15"/>
      <c r="CK163" s="15"/>
      <c r="CL163" s="15"/>
      <c r="CM163" s="15"/>
      <c r="CN163" s="15"/>
      <c r="CO163" s="15"/>
      <c r="CP163" s="15"/>
      <c r="CQ163" s="15"/>
      <c r="CR163" s="15"/>
      <c r="CS163" s="15"/>
      <c r="CT163" s="15"/>
      <c r="CU163" s="15"/>
      <c r="CV163" s="2"/>
    </row>
    <row r="164" spans="1:100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  <c r="BX164" s="15"/>
      <c r="BY164" s="15"/>
      <c r="BZ164" s="15"/>
      <c r="CA164" s="15"/>
      <c r="CB164" s="15"/>
      <c r="CC164" s="15"/>
      <c r="CD164" s="15"/>
      <c r="CE164" s="15"/>
      <c r="CF164" s="15"/>
      <c r="CG164" s="15"/>
      <c r="CH164" s="15"/>
      <c r="CI164" s="15"/>
      <c r="CJ164" s="15"/>
      <c r="CK164" s="15"/>
      <c r="CL164" s="15"/>
      <c r="CM164" s="15"/>
      <c r="CN164" s="15"/>
      <c r="CO164" s="15"/>
      <c r="CP164" s="15"/>
      <c r="CQ164" s="15"/>
      <c r="CR164" s="15"/>
      <c r="CS164" s="15"/>
      <c r="CT164" s="15"/>
      <c r="CU164" s="15"/>
      <c r="CV164" s="2"/>
    </row>
    <row r="165" spans="1:100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  <c r="BX165" s="15"/>
      <c r="BY165" s="15"/>
      <c r="BZ165" s="15"/>
      <c r="CA165" s="15"/>
      <c r="CB165" s="15"/>
      <c r="CC165" s="15"/>
      <c r="CD165" s="15"/>
      <c r="CE165" s="15"/>
      <c r="CF165" s="15"/>
      <c r="CG165" s="15"/>
      <c r="CH165" s="15"/>
      <c r="CI165" s="15"/>
      <c r="CJ165" s="15"/>
      <c r="CK165" s="15"/>
      <c r="CL165" s="15"/>
      <c r="CM165" s="15"/>
      <c r="CN165" s="15"/>
      <c r="CO165" s="15"/>
      <c r="CP165" s="15"/>
      <c r="CQ165" s="15"/>
      <c r="CR165" s="15"/>
      <c r="CS165" s="15"/>
      <c r="CT165" s="15"/>
      <c r="CU165" s="15"/>
      <c r="CV165" s="2"/>
    </row>
    <row r="166" spans="1:100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  <c r="BX166" s="15"/>
      <c r="BY166" s="15"/>
      <c r="BZ166" s="15"/>
      <c r="CA166" s="15"/>
      <c r="CB166" s="15"/>
      <c r="CC166" s="15"/>
      <c r="CD166" s="15"/>
      <c r="CE166" s="15"/>
      <c r="CF166" s="15"/>
      <c r="CG166" s="15"/>
      <c r="CH166" s="15"/>
      <c r="CI166" s="15"/>
      <c r="CJ166" s="15"/>
      <c r="CK166" s="15"/>
      <c r="CL166" s="15"/>
      <c r="CM166" s="15"/>
      <c r="CN166" s="15"/>
      <c r="CO166" s="15"/>
      <c r="CP166" s="15"/>
      <c r="CQ166" s="15"/>
      <c r="CR166" s="15"/>
      <c r="CS166" s="15"/>
      <c r="CT166" s="15"/>
      <c r="CU166" s="15"/>
      <c r="CV166" s="2"/>
    </row>
    <row r="167" spans="1:100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  <c r="BY167" s="15"/>
      <c r="BZ167" s="15"/>
      <c r="CA167" s="15"/>
      <c r="CB167" s="15"/>
      <c r="CC167" s="15"/>
      <c r="CD167" s="15"/>
      <c r="CE167" s="15"/>
      <c r="CF167" s="15"/>
      <c r="CG167" s="15"/>
      <c r="CH167" s="15"/>
      <c r="CI167" s="15"/>
      <c r="CJ167" s="15"/>
      <c r="CK167" s="15"/>
      <c r="CL167" s="15"/>
      <c r="CM167" s="15"/>
      <c r="CN167" s="15"/>
      <c r="CO167" s="15"/>
      <c r="CP167" s="15"/>
      <c r="CQ167" s="15"/>
      <c r="CR167" s="15"/>
      <c r="CS167" s="15"/>
      <c r="CT167" s="15"/>
      <c r="CU167" s="15"/>
      <c r="CV167" s="2"/>
    </row>
    <row r="168" spans="1:100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  <c r="BY168" s="15"/>
      <c r="BZ168" s="15"/>
      <c r="CA168" s="15"/>
      <c r="CB168" s="15"/>
      <c r="CC168" s="15"/>
      <c r="CD168" s="15"/>
      <c r="CE168" s="15"/>
      <c r="CF168" s="15"/>
      <c r="CG168" s="15"/>
      <c r="CH168" s="15"/>
      <c r="CI168" s="15"/>
      <c r="CJ168" s="15"/>
      <c r="CK168" s="15"/>
      <c r="CL168" s="15"/>
      <c r="CM168" s="15"/>
      <c r="CN168" s="15"/>
      <c r="CO168" s="15"/>
      <c r="CP168" s="15"/>
      <c r="CQ168" s="15"/>
      <c r="CR168" s="15"/>
      <c r="CS168" s="15"/>
      <c r="CT168" s="15"/>
      <c r="CU168" s="15"/>
      <c r="CV168" s="2"/>
    </row>
    <row r="169" spans="1:100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  <c r="BY169" s="15"/>
      <c r="BZ169" s="15"/>
      <c r="CA169" s="15"/>
      <c r="CB169" s="15"/>
      <c r="CC169" s="15"/>
      <c r="CD169" s="15"/>
      <c r="CE169" s="15"/>
      <c r="CF169" s="15"/>
      <c r="CG169" s="15"/>
      <c r="CH169" s="15"/>
      <c r="CI169" s="15"/>
      <c r="CJ169" s="15"/>
      <c r="CK169" s="15"/>
      <c r="CL169" s="15"/>
      <c r="CM169" s="15"/>
      <c r="CN169" s="15"/>
      <c r="CO169" s="15"/>
      <c r="CP169" s="15"/>
      <c r="CQ169" s="15"/>
      <c r="CR169" s="15"/>
      <c r="CS169" s="15"/>
      <c r="CT169" s="15"/>
      <c r="CU169" s="15"/>
      <c r="CV169" s="2"/>
    </row>
    <row r="170" spans="1:100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  <c r="BY170" s="15"/>
      <c r="BZ170" s="15"/>
      <c r="CA170" s="15"/>
      <c r="CB170" s="15"/>
      <c r="CC170" s="15"/>
      <c r="CD170" s="15"/>
      <c r="CE170" s="15"/>
      <c r="CF170" s="15"/>
      <c r="CG170" s="15"/>
      <c r="CH170" s="15"/>
      <c r="CI170" s="15"/>
      <c r="CJ170" s="15"/>
      <c r="CK170" s="15"/>
      <c r="CL170" s="15"/>
      <c r="CM170" s="15"/>
      <c r="CN170" s="15"/>
      <c r="CO170" s="15"/>
      <c r="CP170" s="15"/>
      <c r="CQ170" s="15"/>
      <c r="CR170" s="15"/>
      <c r="CS170" s="15"/>
      <c r="CT170" s="15"/>
      <c r="CU170" s="15"/>
      <c r="CV170" s="2"/>
    </row>
    <row r="171" spans="1:100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  <c r="BF171" s="15"/>
      <c r="BG171" s="15"/>
      <c r="BH171" s="15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5"/>
      <c r="BX171" s="15"/>
      <c r="BY171" s="15"/>
      <c r="BZ171" s="15"/>
      <c r="CA171" s="15"/>
      <c r="CB171" s="15"/>
      <c r="CC171" s="15"/>
      <c r="CD171" s="15"/>
      <c r="CE171" s="15"/>
      <c r="CF171" s="15"/>
      <c r="CG171" s="15"/>
      <c r="CH171" s="15"/>
      <c r="CI171" s="15"/>
      <c r="CJ171" s="15"/>
      <c r="CK171" s="15"/>
      <c r="CL171" s="15"/>
      <c r="CM171" s="15"/>
      <c r="CN171" s="15"/>
      <c r="CO171" s="15"/>
      <c r="CP171" s="15"/>
      <c r="CQ171" s="15"/>
      <c r="CR171" s="15"/>
      <c r="CS171" s="15"/>
      <c r="CT171" s="15"/>
      <c r="CU171" s="15"/>
      <c r="CV171" s="2"/>
    </row>
    <row r="172" spans="1:100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  <c r="BY172" s="15"/>
      <c r="BZ172" s="15"/>
      <c r="CA172" s="15"/>
      <c r="CB172" s="15"/>
      <c r="CC172" s="15"/>
      <c r="CD172" s="15"/>
      <c r="CE172" s="15"/>
      <c r="CF172" s="15"/>
      <c r="CG172" s="15"/>
      <c r="CH172" s="15"/>
      <c r="CI172" s="15"/>
      <c r="CJ172" s="15"/>
      <c r="CK172" s="15"/>
      <c r="CL172" s="15"/>
      <c r="CM172" s="15"/>
      <c r="CN172" s="15"/>
      <c r="CO172" s="15"/>
      <c r="CP172" s="15"/>
      <c r="CQ172" s="15"/>
      <c r="CR172" s="15"/>
      <c r="CS172" s="15"/>
      <c r="CT172" s="15"/>
      <c r="CU172" s="15"/>
      <c r="CV172" s="2"/>
    </row>
    <row r="173" spans="1:100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  <c r="BG173" s="15"/>
      <c r="BH173" s="15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5"/>
      <c r="BV173" s="15"/>
      <c r="BW173" s="15"/>
      <c r="BX173" s="15"/>
      <c r="BY173" s="15"/>
      <c r="BZ173" s="15"/>
      <c r="CA173" s="15"/>
      <c r="CB173" s="15"/>
      <c r="CC173" s="15"/>
      <c r="CD173" s="15"/>
      <c r="CE173" s="15"/>
      <c r="CF173" s="15"/>
      <c r="CG173" s="15"/>
      <c r="CH173" s="15"/>
      <c r="CI173" s="15"/>
      <c r="CJ173" s="15"/>
      <c r="CK173" s="15"/>
      <c r="CL173" s="15"/>
      <c r="CM173" s="15"/>
      <c r="CN173" s="15"/>
      <c r="CO173" s="15"/>
      <c r="CP173" s="15"/>
      <c r="CQ173" s="15"/>
      <c r="CR173" s="15"/>
      <c r="CS173" s="15"/>
      <c r="CT173" s="15"/>
      <c r="CU173" s="15"/>
      <c r="CV173" s="2"/>
    </row>
    <row r="174" spans="1:100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5"/>
      <c r="BX174" s="15"/>
      <c r="BY174" s="15"/>
      <c r="BZ174" s="15"/>
      <c r="CA174" s="15"/>
      <c r="CB174" s="15"/>
      <c r="CC174" s="15"/>
      <c r="CD174" s="15"/>
      <c r="CE174" s="15"/>
      <c r="CF174" s="15"/>
      <c r="CG174" s="15"/>
      <c r="CH174" s="15"/>
      <c r="CI174" s="15"/>
      <c r="CJ174" s="15"/>
      <c r="CK174" s="15"/>
      <c r="CL174" s="15"/>
      <c r="CM174" s="15"/>
      <c r="CN174" s="15"/>
      <c r="CO174" s="15"/>
      <c r="CP174" s="15"/>
      <c r="CQ174" s="15"/>
      <c r="CR174" s="15"/>
      <c r="CS174" s="15"/>
      <c r="CT174" s="15"/>
      <c r="CU174" s="15"/>
      <c r="CV174" s="2"/>
    </row>
    <row r="175" spans="1:100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  <c r="BY175" s="15"/>
      <c r="BZ175" s="15"/>
      <c r="CA175" s="15"/>
      <c r="CB175" s="15"/>
      <c r="CC175" s="15"/>
      <c r="CD175" s="15"/>
      <c r="CE175" s="15"/>
      <c r="CF175" s="15"/>
      <c r="CG175" s="15"/>
      <c r="CH175" s="15"/>
      <c r="CI175" s="15"/>
      <c r="CJ175" s="15"/>
      <c r="CK175" s="15"/>
      <c r="CL175" s="15"/>
      <c r="CM175" s="15"/>
      <c r="CN175" s="15"/>
      <c r="CO175" s="15"/>
      <c r="CP175" s="15"/>
      <c r="CQ175" s="15"/>
      <c r="CR175" s="15"/>
      <c r="CS175" s="15"/>
      <c r="CT175" s="15"/>
      <c r="CU175" s="15"/>
      <c r="CV175" s="2"/>
    </row>
    <row r="176" spans="1:100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  <c r="BH176" s="15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  <c r="BX176" s="15"/>
      <c r="BY176" s="15"/>
      <c r="BZ176" s="15"/>
      <c r="CA176" s="15"/>
      <c r="CB176" s="15"/>
      <c r="CC176" s="15"/>
      <c r="CD176" s="15"/>
      <c r="CE176" s="15"/>
      <c r="CF176" s="15"/>
      <c r="CG176" s="15"/>
      <c r="CH176" s="15"/>
      <c r="CI176" s="15"/>
      <c r="CJ176" s="15"/>
      <c r="CK176" s="15"/>
      <c r="CL176" s="15"/>
      <c r="CM176" s="15"/>
      <c r="CN176" s="15"/>
      <c r="CO176" s="15"/>
      <c r="CP176" s="15"/>
      <c r="CQ176" s="15"/>
      <c r="CR176" s="15"/>
      <c r="CS176" s="15"/>
      <c r="CT176" s="15"/>
      <c r="CU176" s="15"/>
      <c r="CV176" s="2"/>
    </row>
    <row r="177" spans="1:100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  <c r="BF177" s="15"/>
      <c r="BG177" s="15"/>
      <c r="BH177" s="15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  <c r="BX177" s="15"/>
      <c r="BY177" s="15"/>
      <c r="BZ177" s="15"/>
      <c r="CA177" s="15"/>
      <c r="CB177" s="15"/>
      <c r="CC177" s="15"/>
      <c r="CD177" s="15"/>
      <c r="CE177" s="15"/>
      <c r="CF177" s="15"/>
      <c r="CG177" s="15"/>
      <c r="CH177" s="15"/>
      <c r="CI177" s="15"/>
      <c r="CJ177" s="15"/>
      <c r="CK177" s="15"/>
      <c r="CL177" s="15"/>
      <c r="CM177" s="15"/>
      <c r="CN177" s="15"/>
      <c r="CO177" s="15"/>
      <c r="CP177" s="15"/>
      <c r="CQ177" s="15"/>
      <c r="CR177" s="15"/>
      <c r="CS177" s="15"/>
      <c r="CT177" s="15"/>
      <c r="CU177" s="15"/>
      <c r="CV177" s="2"/>
    </row>
    <row r="178" spans="1:100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  <c r="BF178" s="15"/>
      <c r="BG178" s="15"/>
      <c r="BH178" s="15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  <c r="BW178" s="15"/>
      <c r="BX178" s="15"/>
      <c r="BY178" s="15"/>
      <c r="BZ178" s="15"/>
      <c r="CA178" s="15"/>
      <c r="CB178" s="15"/>
      <c r="CC178" s="15"/>
      <c r="CD178" s="15"/>
      <c r="CE178" s="15"/>
      <c r="CF178" s="15"/>
      <c r="CG178" s="15"/>
      <c r="CH178" s="15"/>
      <c r="CI178" s="15"/>
      <c r="CJ178" s="15"/>
      <c r="CK178" s="15"/>
      <c r="CL178" s="15"/>
      <c r="CM178" s="15"/>
      <c r="CN178" s="15"/>
      <c r="CO178" s="15"/>
      <c r="CP178" s="15"/>
      <c r="CQ178" s="15"/>
      <c r="CR178" s="15"/>
      <c r="CS178" s="15"/>
      <c r="CT178" s="15"/>
      <c r="CU178" s="15"/>
      <c r="CV178" s="2"/>
    </row>
    <row r="179" spans="1:100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  <c r="BY179" s="15"/>
      <c r="BZ179" s="15"/>
      <c r="CA179" s="15"/>
      <c r="CB179" s="15"/>
      <c r="CC179" s="15"/>
      <c r="CD179" s="15"/>
      <c r="CE179" s="15"/>
      <c r="CF179" s="15"/>
      <c r="CG179" s="15"/>
      <c r="CH179" s="15"/>
      <c r="CI179" s="15"/>
      <c r="CJ179" s="15"/>
      <c r="CK179" s="15"/>
      <c r="CL179" s="15"/>
      <c r="CM179" s="15"/>
      <c r="CN179" s="15"/>
      <c r="CO179" s="15"/>
      <c r="CP179" s="15"/>
      <c r="CQ179" s="15"/>
      <c r="CR179" s="15"/>
      <c r="CS179" s="15"/>
      <c r="CT179" s="15"/>
      <c r="CU179" s="15"/>
      <c r="CV179" s="2"/>
    </row>
    <row r="180" spans="1:100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  <c r="BF180" s="15"/>
      <c r="BG180" s="15"/>
      <c r="BH180" s="15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5"/>
      <c r="BV180" s="15"/>
      <c r="BW180" s="15"/>
      <c r="BX180" s="15"/>
      <c r="BY180" s="15"/>
      <c r="BZ180" s="15"/>
      <c r="CA180" s="15"/>
      <c r="CB180" s="15"/>
      <c r="CC180" s="15"/>
      <c r="CD180" s="15"/>
      <c r="CE180" s="15"/>
      <c r="CF180" s="15"/>
      <c r="CG180" s="15"/>
      <c r="CH180" s="15"/>
      <c r="CI180" s="15"/>
      <c r="CJ180" s="15"/>
      <c r="CK180" s="15"/>
      <c r="CL180" s="15"/>
      <c r="CM180" s="15"/>
      <c r="CN180" s="15"/>
      <c r="CO180" s="15"/>
      <c r="CP180" s="15"/>
      <c r="CQ180" s="15"/>
      <c r="CR180" s="15"/>
      <c r="CS180" s="15"/>
      <c r="CT180" s="15"/>
      <c r="CU180" s="15"/>
      <c r="CV180" s="2"/>
    </row>
    <row r="181" spans="1:100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  <c r="BY181" s="15"/>
      <c r="BZ181" s="15"/>
      <c r="CA181" s="15"/>
      <c r="CB181" s="15"/>
      <c r="CC181" s="15"/>
      <c r="CD181" s="15"/>
      <c r="CE181" s="15"/>
      <c r="CF181" s="15"/>
      <c r="CG181" s="15"/>
      <c r="CH181" s="15"/>
      <c r="CI181" s="15"/>
      <c r="CJ181" s="15"/>
      <c r="CK181" s="15"/>
      <c r="CL181" s="15"/>
      <c r="CM181" s="15"/>
      <c r="CN181" s="15"/>
      <c r="CO181" s="15"/>
      <c r="CP181" s="15"/>
      <c r="CQ181" s="15"/>
      <c r="CR181" s="15"/>
      <c r="CS181" s="15"/>
      <c r="CT181" s="15"/>
      <c r="CU181" s="15"/>
      <c r="CV181" s="2"/>
    </row>
    <row r="182" spans="1:100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  <c r="BY182" s="15"/>
      <c r="BZ182" s="15"/>
      <c r="CA182" s="15"/>
      <c r="CB182" s="15"/>
      <c r="CC182" s="15"/>
      <c r="CD182" s="15"/>
      <c r="CE182" s="15"/>
      <c r="CF182" s="15"/>
      <c r="CG182" s="15"/>
      <c r="CH182" s="15"/>
      <c r="CI182" s="15"/>
      <c r="CJ182" s="15"/>
      <c r="CK182" s="15"/>
      <c r="CL182" s="15"/>
      <c r="CM182" s="15"/>
      <c r="CN182" s="15"/>
      <c r="CO182" s="15"/>
      <c r="CP182" s="15"/>
      <c r="CQ182" s="15"/>
      <c r="CR182" s="15"/>
      <c r="CS182" s="15"/>
      <c r="CT182" s="15"/>
      <c r="CU182" s="15"/>
      <c r="CV182" s="2"/>
    </row>
    <row r="183" spans="1:100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  <c r="BE183" s="15"/>
      <c r="BF183" s="15"/>
      <c r="BG183" s="15"/>
      <c r="BH183" s="15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  <c r="BW183" s="15"/>
      <c r="BX183" s="15"/>
      <c r="BY183" s="15"/>
      <c r="BZ183" s="15"/>
      <c r="CA183" s="15"/>
      <c r="CB183" s="15"/>
      <c r="CC183" s="15"/>
      <c r="CD183" s="15"/>
      <c r="CE183" s="15"/>
      <c r="CF183" s="15"/>
      <c r="CG183" s="15"/>
      <c r="CH183" s="15"/>
      <c r="CI183" s="15"/>
      <c r="CJ183" s="15"/>
      <c r="CK183" s="15"/>
      <c r="CL183" s="15"/>
      <c r="CM183" s="15"/>
      <c r="CN183" s="15"/>
      <c r="CO183" s="15"/>
      <c r="CP183" s="15"/>
      <c r="CQ183" s="15"/>
      <c r="CR183" s="15"/>
      <c r="CS183" s="15"/>
      <c r="CT183" s="15"/>
      <c r="CU183" s="15"/>
      <c r="CV183" s="2"/>
    </row>
    <row r="184" spans="1:100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  <c r="BY184" s="15"/>
      <c r="BZ184" s="15"/>
      <c r="CA184" s="15"/>
      <c r="CB184" s="15"/>
      <c r="CC184" s="15"/>
      <c r="CD184" s="15"/>
      <c r="CE184" s="15"/>
      <c r="CF184" s="15"/>
      <c r="CG184" s="15"/>
      <c r="CH184" s="15"/>
      <c r="CI184" s="15"/>
      <c r="CJ184" s="15"/>
      <c r="CK184" s="15"/>
      <c r="CL184" s="15"/>
      <c r="CM184" s="15"/>
      <c r="CN184" s="15"/>
      <c r="CO184" s="15"/>
      <c r="CP184" s="15"/>
      <c r="CQ184" s="15"/>
      <c r="CR184" s="15"/>
      <c r="CS184" s="15"/>
      <c r="CT184" s="15"/>
      <c r="CU184" s="15"/>
      <c r="CV184" s="2"/>
    </row>
    <row r="185" spans="1:100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5"/>
      <c r="BE185" s="15"/>
      <c r="BF185" s="15"/>
      <c r="BG185" s="15"/>
      <c r="BH185" s="15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  <c r="BX185" s="15"/>
      <c r="BY185" s="15"/>
      <c r="BZ185" s="15"/>
      <c r="CA185" s="15"/>
      <c r="CB185" s="15"/>
      <c r="CC185" s="15"/>
      <c r="CD185" s="15"/>
      <c r="CE185" s="15"/>
      <c r="CF185" s="15"/>
      <c r="CG185" s="15"/>
      <c r="CH185" s="15"/>
      <c r="CI185" s="15"/>
      <c r="CJ185" s="15"/>
      <c r="CK185" s="15"/>
      <c r="CL185" s="15"/>
      <c r="CM185" s="15"/>
      <c r="CN185" s="15"/>
      <c r="CO185" s="15"/>
      <c r="CP185" s="15"/>
      <c r="CQ185" s="15"/>
      <c r="CR185" s="15"/>
      <c r="CS185" s="15"/>
      <c r="CT185" s="15"/>
      <c r="CU185" s="15"/>
      <c r="CV185" s="2"/>
    </row>
    <row r="186" spans="1:100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</row>
    <row r="187" spans="1:100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</row>
    <row r="188" spans="1:100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</row>
    <row r="189" spans="1:100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</row>
    <row r="190" spans="1:10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</row>
    <row r="191" spans="1:100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</row>
    <row r="192" spans="1:100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</row>
    <row r="193" spans="1:100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</row>
    <row r="194" spans="1:100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</row>
    <row r="195" spans="1:100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</row>
    <row r="196" spans="1:100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</row>
    <row r="197" spans="1:100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</row>
  </sheetData>
  <sheetProtection algorithmName="SHA-512" hashValue="2igZz3ilWw48jlmOB4VDf4+cqhyOw5qQpbVuHN5jyDvs8g1rMTQyfcSgH/wgkk2ScXVaKAoITkrimVexpJutBg==" saltValue="ZfrY+yQDXiNITCARGWxFUQ==" spinCount="100000" sheet="1" objects="1" scenarios="1"/>
  <mergeCells count="309">
    <mergeCell ref="O36:P36"/>
    <mergeCell ref="L44:M44"/>
    <mergeCell ref="H41:I41"/>
    <mergeCell ref="J49:K49"/>
    <mergeCell ref="R100:S100"/>
    <mergeCell ref="R101:S101"/>
    <mergeCell ref="AC94:AD94"/>
    <mergeCell ref="AE94:AF94"/>
    <mergeCell ref="AE95:AF95"/>
    <mergeCell ref="AC95:AD95"/>
    <mergeCell ref="P96:Q96"/>
    <mergeCell ref="R96:S96"/>
    <mergeCell ref="T96:U96"/>
    <mergeCell ref="R99:S99"/>
    <mergeCell ref="V104:W104"/>
    <mergeCell ref="T104:U104"/>
    <mergeCell ref="AA104:AB104"/>
    <mergeCell ref="AA98:AB98"/>
    <mergeCell ref="AA99:AB99"/>
    <mergeCell ref="AA100:AB100"/>
    <mergeCell ref="AA101:AB101"/>
    <mergeCell ref="AA94:AB94"/>
    <mergeCell ref="AA95:AB95"/>
    <mergeCell ref="AA96:AB96"/>
    <mergeCell ref="T97:U97"/>
    <mergeCell ref="T98:U98"/>
    <mergeCell ref="V101:W101"/>
    <mergeCell ref="V96:W96"/>
    <mergeCell ref="T102:U102"/>
    <mergeCell ref="T103:U103"/>
    <mergeCell ref="V102:W102"/>
    <mergeCell ref="V103:W103"/>
    <mergeCell ref="R94:S94"/>
    <mergeCell ref="T94:U94"/>
    <mergeCell ref="V94:W94"/>
    <mergeCell ref="P116:Q116"/>
    <mergeCell ref="P95:Q95"/>
    <mergeCell ref="R95:S95"/>
    <mergeCell ref="T95:U95"/>
    <mergeCell ref="V95:W95"/>
    <mergeCell ref="R104:S104"/>
    <mergeCell ref="R102:S102"/>
    <mergeCell ref="R97:S97"/>
    <mergeCell ref="R98:S98"/>
    <mergeCell ref="T99:U99"/>
    <mergeCell ref="T100:U100"/>
    <mergeCell ref="R103:S103"/>
    <mergeCell ref="V97:W97"/>
    <mergeCell ref="V98:W98"/>
    <mergeCell ref="V99:W99"/>
    <mergeCell ref="V100:W100"/>
    <mergeCell ref="T101:U101"/>
    <mergeCell ref="R116:S116"/>
    <mergeCell ref="T108:U108"/>
    <mergeCell ref="T116:U116"/>
    <mergeCell ref="V116:W116"/>
    <mergeCell ref="E94:F94"/>
    <mergeCell ref="G94:H94"/>
    <mergeCell ref="I94:J94"/>
    <mergeCell ref="K94:L94"/>
    <mergeCell ref="E95:F95"/>
    <mergeCell ref="G95:H95"/>
    <mergeCell ref="I95:J95"/>
    <mergeCell ref="K95:L95"/>
    <mergeCell ref="P94:Q94"/>
    <mergeCell ref="E99:F99"/>
    <mergeCell ref="G99:H99"/>
    <mergeCell ref="I99:J99"/>
    <mergeCell ref="AA97:AB97"/>
    <mergeCell ref="AA103:AB103"/>
    <mergeCell ref="AA102:AB102"/>
    <mergeCell ref="E96:F96"/>
    <mergeCell ref="G96:H96"/>
    <mergeCell ref="I96:J96"/>
    <mergeCell ref="K96:L96"/>
    <mergeCell ref="E116:F116"/>
    <mergeCell ref="E109:F109"/>
    <mergeCell ref="E110:F110"/>
    <mergeCell ref="E111:F111"/>
    <mergeCell ref="E112:F112"/>
    <mergeCell ref="I97:J97"/>
    <mergeCell ref="I98:J98"/>
    <mergeCell ref="E97:F97"/>
    <mergeCell ref="E98:F98"/>
    <mergeCell ref="G97:H97"/>
    <mergeCell ref="G98:H98"/>
    <mergeCell ref="E100:F100"/>
    <mergeCell ref="G101:H101"/>
    <mergeCell ref="G102:H102"/>
    <mergeCell ref="G100:H100"/>
    <mergeCell ref="I100:J100"/>
    <mergeCell ref="G103:H103"/>
    <mergeCell ref="G104:H104"/>
    <mergeCell ref="E105:F105"/>
    <mergeCell ref="E106:F106"/>
    <mergeCell ref="E107:F107"/>
    <mergeCell ref="E108:F108"/>
    <mergeCell ref="E101:F101"/>
    <mergeCell ref="E102:F102"/>
    <mergeCell ref="E103:F103"/>
    <mergeCell ref="E104:F104"/>
    <mergeCell ref="E113:F113"/>
    <mergeCell ref="I108:J108"/>
    <mergeCell ref="G113:H113"/>
    <mergeCell ref="G114:H114"/>
    <mergeCell ref="G115:H115"/>
    <mergeCell ref="I101:J101"/>
    <mergeCell ref="I102:J102"/>
    <mergeCell ref="I103:J103"/>
    <mergeCell ref="I104:J104"/>
    <mergeCell ref="G109:H109"/>
    <mergeCell ref="G110:H110"/>
    <mergeCell ref="G105:H105"/>
    <mergeCell ref="G106:H106"/>
    <mergeCell ref="G107:H107"/>
    <mergeCell ref="G108:H108"/>
    <mergeCell ref="I109:J109"/>
    <mergeCell ref="I110:J110"/>
    <mergeCell ref="E114:F114"/>
    <mergeCell ref="E115:F115"/>
    <mergeCell ref="G116:H116"/>
    <mergeCell ref="G111:H111"/>
    <mergeCell ref="G112:H112"/>
    <mergeCell ref="K101:L101"/>
    <mergeCell ref="K102:L102"/>
    <mergeCell ref="K103:L103"/>
    <mergeCell ref="K104:L104"/>
    <mergeCell ref="K97:L97"/>
    <mergeCell ref="K98:L98"/>
    <mergeCell ref="K99:L99"/>
    <mergeCell ref="K100:L100"/>
    <mergeCell ref="K109:L109"/>
    <mergeCell ref="K110:L110"/>
    <mergeCell ref="K111:L111"/>
    <mergeCell ref="K112:L112"/>
    <mergeCell ref="K105:L105"/>
    <mergeCell ref="K106:L106"/>
    <mergeCell ref="K107:L107"/>
    <mergeCell ref="K108:L108"/>
    <mergeCell ref="I115:J115"/>
    <mergeCell ref="I116:J116"/>
    <mergeCell ref="K113:L113"/>
    <mergeCell ref="K114:L114"/>
    <mergeCell ref="K115:L115"/>
    <mergeCell ref="K116:L116"/>
    <mergeCell ref="I113:J113"/>
    <mergeCell ref="I114:J114"/>
    <mergeCell ref="P101:Q101"/>
    <mergeCell ref="P102:Q102"/>
    <mergeCell ref="P103:Q103"/>
    <mergeCell ref="P104:Q104"/>
    <mergeCell ref="P97:Q97"/>
    <mergeCell ref="P98:Q98"/>
    <mergeCell ref="P99:Q99"/>
    <mergeCell ref="P100:Q100"/>
    <mergeCell ref="P109:Q109"/>
    <mergeCell ref="P110:Q110"/>
    <mergeCell ref="P111:Q111"/>
    <mergeCell ref="P112:Q112"/>
    <mergeCell ref="P105:Q105"/>
    <mergeCell ref="P106:Q106"/>
    <mergeCell ref="P107:Q107"/>
    <mergeCell ref="P108:Q108"/>
    <mergeCell ref="I111:J111"/>
    <mergeCell ref="I112:J112"/>
    <mergeCell ref="I105:J105"/>
    <mergeCell ref="I106:J106"/>
    <mergeCell ref="I107:J107"/>
    <mergeCell ref="P113:Q113"/>
    <mergeCell ref="P114:Q114"/>
    <mergeCell ref="P115:Q115"/>
    <mergeCell ref="AA110:AB110"/>
    <mergeCell ref="AA111:AB111"/>
    <mergeCell ref="AA112:AB112"/>
    <mergeCell ref="AA113:AB113"/>
    <mergeCell ref="AA114:AB114"/>
    <mergeCell ref="AA115:AB115"/>
    <mergeCell ref="T114:U114"/>
    <mergeCell ref="T115:U115"/>
    <mergeCell ref="R111:S111"/>
    <mergeCell ref="R112:S112"/>
    <mergeCell ref="R113:S113"/>
    <mergeCell ref="R114:S114"/>
    <mergeCell ref="R115:S115"/>
    <mergeCell ref="T111:U111"/>
    <mergeCell ref="T112:U112"/>
    <mergeCell ref="V113:W113"/>
    <mergeCell ref="V114:W114"/>
    <mergeCell ref="V115:W115"/>
    <mergeCell ref="T113:U113"/>
    <mergeCell ref="AA116:AB116"/>
    <mergeCell ref="AA105:AB105"/>
    <mergeCell ref="R108:S108"/>
    <mergeCell ref="R109:S109"/>
    <mergeCell ref="R110:S110"/>
    <mergeCell ref="V105:W105"/>
    <mergeCell ref="AA106:AB106"/>
    <mergeCell ref="AA107:AB107"/>
    <mergeCell ref="AA108:AB108"/>
    <mergeCell ref="V106:W106"/>
    <mergeCell ref="V107:W107"/>
    <mergeCell ref="T109:U109"/>
    <mergeCell ref="T110:U110"/>
    <mergeCell ref="R105:S105"/>
    <mergeCell ref="R106:S106"/>
    <mergeCell ref="R107:S107"/>
    <mergeCell ref="T105:U105"/>
    <mergeCell ref="T106:U106"/>
    <mergeCell ref="AA109:AB109"/>
    <mergeCell ref="V112:W112"/>
    <mergeCell ref="T107:U107"/>
    <mergeCell ref="AG94:AH94"/>
    <mergeCell ref="AE106:AF106"/>
    <mergeCell ref="AE113:AF113"/>
    <mergeCell ref="AE114:AF114"/>
    <mergeCell ref="AE115:AF115"/>
    <mergeCell ref="AE107:AF107"/>
    <mergeCell ref="AE108:AF108"/>
    <mergeCell ref="AE109:AF109"/>
    <mergeCell ref="AE112:AF112"/>
    <mergeCell ref="AG95:AH95"/>
    <mergeCell ref="AG96:AH96"/>
    <mergeCell ref="AG97:AH97"/>
    <mergeCell ref="AG98:AH98"/>
    <mergeCell ref="AE104:AF104"/>
    <mergeCell ref="AE105:AF105"/>
    <mergeCell ref="AE97:AF97"/>
    <mergeCell ref="AE98:AF98"/>
    <mergeCell ref="AE99:AF99"/>
    <mergeCell ref="AE100:AF100"/>
    <mergeCell ref="AE101:AF101"/>
    <mergeCell ref="AE102:AF102"/>
    <mergeCell ref="AE103:AF103"/>
    <mergeCell ref="AE111:AF111"/>
    <mergeCell ref="AE110:AF110"/>
    <mergeCell ref="AG102:AH102"/>
    <mergeCell ref="AG103:AH103"/>
    <mergeCell ref="AG104:AH104"/>
    <mergeCell ref="AG105:AH105"/>
    <mergeCell ref="AC96:AD96"/>
    <mergeCell ref="AE96:AF96"/>
    <mergeCell ref="AC97:AD97"/>
    <mergeCell ref="AC98:AD98"/>
    <mergeCell ref="AC99:AD99"/>
    <mergeCell ref="AC100:AD100"/>
    <mergeCell ref="AC103:AD103"/>
    <mergeCell ref="AC104:AD104"/>
    <mergeCell ref="AC105:AD105"/>
    <mergeCell ref="AC101:AD101"/>
    <mergeCell ref="AC102:AD102"/>
    <mergeCell ref="E117:F117"/>
    <mergeCell ref="G117:H117"/>
    <mergeCell ref="I117:J117"/>
    <mergeCell ref="K117:L117"/>
    <mergeCell ref="AG116:AH116"/>
    <mergeCell ref="AG107:AH107"/>
    <mergeCell ref="AG108:AH108"/>
    <mergeCell ref="AG109:AH109"/>
    <mergeCell ref="AA117:AB117"/>
    <mergeCell ref="AC117:AD117"/>
    <mergeCell ref="AE117:AF117"/>
    <mergeCell ref="AG117:AH117"/>
    <mergeCell ref="P117:Q117"/>
    <mergeCell ref="R117:S117"/>
    <mergeCell ref="T117:U117"/>
    <mergeCell ref="V117:W117"/>
    <mergeCell ref="AC116:AD116"/>
    <mergeCell ref="AC107:AD107"/>
    <mergeCell ref="AC113:AD113"/>
    <mergeCell ref="AC114:AD114"/>
    <mergeCell ref="AG115:AH115"/>
    <mergeCell ref="AG111:AH111"/>
    <mergeCell ref="AG112:AH112"/>
    <mergeCell ref="AG113:AH113"/>
    <mergeCell ref="AC108:AD108"/>
    <mergeCell ref="AE116:AF116"/>
    <mergeCell ref="V108:W108"/>
    <mergeCell ref="V109:W109"/>
    <mergeCell ref="V110:W110"/>
    <mergeCell ref="V111:W111"/>
    <mergeCell ref="O2:S3"/>
    <mergeCell ref="T2:U3"/>
    <mergeCell ref="AD2:AI3"/>
    <mergeCell ref="AG24:AI25"/>
    <mergeCell ref="AG22:AI22"/>
    <mergeCell ref="AG23:AI23"/>
    <mergeCell ref="AG106:AH106"/>
    <mergeCell ref="AC106:AD106"/>
    <mergeCell ref="AC109:AD109"/>
    <mergeCell ref="AC110:AD110"/>
    <mergeCell ref="AC111:AD111"/>
    <mergeCell ref="AC112:AD112"/>
    <mergeCell ref="AG114:AH114"/>
    <mergeCell ref="AG110:AH110"/>
    <mergeCell ref="AC115:AD115"/>
    <mergeCell ref="AG99:AH99"/>
    <mergeCell ref="AG100:AH100"/>
    <mergeCell ref="AG101:AH101"/>
    <mergeCell ref="J2:N3"/>
    <mergeCell ref="AD35:AE35"/>
    <mergeCell ref="E25:K25"/>
    <mergeCell ref="W22:AA22"/>
    <mergeCell ref="W24:AA25"/>
    <mergeCell ref="W23:AA23"/>
    <mergeCell ref="AC22:AE22"/>
    <mergeCell ref="AC23:AE23"/>
    <mergeCell ref="AC24:AE25"/>
    <mergeCell ref="C2:I3"/>
    <mergeCell ref="J27:K27"/>
  </mergeCells>
  <phoneticPr fontId="0" type="noConversion"/>
  <conditionalFormatting sqref="E6:AI6">
    <cfRule type="expression" dxfId="28" priority="86" stopIfTrue="1">
      <formula>AR8="za"</formula>
    </cfRule>
    <cfRule type="expression" dxfId="27" priority="87" stopIfTrue="1">
      <formula>AR8="zo"</formula>
    </cfRule>
  </conditionalFormatting>
  <conditionalFormatting sqref="AG7">
    <cfRule type="expression" dxfId="26" priority="92" stopIfTrue="1">
      <formula>OR(BT11="ma",BT11="di",BT11="wo",BT11="do",BT11="vr")</formula>
    </cfRule>
  </conditionalFormatting>
  <conditionalFormatting sqref="E8:AI8">
    <cfRule type="expression" dxfId="25" priority="93" stopIfTrue="1">
      <formula>AR14="za"</formula>
    </cfRule>
    <cfRule type="expression" dxfId="24" priority="94" stopIfTrue="1">
      <formula>AR14="zo"</formula>
    </cfRule>
  </conditionalFormatting>
  <conditionalFormatting sqref="E9:AH9">
    <cfRule type="expression" dxfId="23" priority="95" stopIfTrue="1">
      <formula>AR17="za"</formula>
    </cfRule>
    <cfRule type="expression" dxfId="22" priority="96" stopIfTrue="1">
      <formula>AR17="zo"</formula>
    </cfRule>
  </conditionalFormatting>
  <conditionalFormatting sqref="K69:L116 AK69:AL116 Z69:Z116">
    <cfRule type="expression" dxfId="21" priority="141" stopIfTrue="1">
      <formula>M69="u"</formula>
    </cfRule>
    <cfRule type="expression" dxfId="20" priority="142" stopIfTrue="1">
      <formula>M69="e"</formula>
    </cfRule>
  </conditionalFormatting>
  <conditionalFormatting sqref="V69:W116 AG69:AH116">
    <cfRule type="expression" dxfId="19" priority="143" stopIfTrue="1">
      <formula>X69="u"</formula>
    </cfRule>
    <cfRule type="expression" dxfId="18" priority="144" stopIfTrue="1">
      <formula>X69="e"</formula>
    </cfRule>
  </conditionalFormatting>
  <conditionalFormatting sqref="E15:AI15">
    <cfRule type="expression" dxfId="17" priority="167" stopIfTrue="1">
      <formula>AR36="za"</formula>
    </cfRule>
    <cfRule type="expression" dxfId="16" priority="168" stopIfTrue="1">
      <formula>AR36="zo"</formula>
    </cfRule>
  </conditionalFormatting>
  <conditionalFormatting sqref="E10:AI10">
    <cfRule type="expression" dxfId="15" priority="169" stopIfTrue="1">
      <formula>AR21="za"</formula>
    </cfRule>
    <cfRule type="expression" dxfId="14" priority="170" stopIfTrue="1">
      <formula>AR21="zo"</formula>
    </cfRule>
  </conditionalFormatting>
  <conditionalFormatting sqref="E11:AH11">
    <cfRule type="expression" dxfId="13" priority="171" stopIfTrue="1">
      <formula>AR24="za"</formula>
    </cfRule>
    <cfRule type="expression" dxfId="12" priority="172" stopIfTrue="1">
      <formula>AR24="zo"</formula>
    </cfRule>
  </conditionalFormatting>
  <conditionalFormatting sqref="E12:AI12">
    <cfRule type="expression" dxfId="11" priority="173" stopIfTrue="1">
      <formula>AR27="za"</formula>
    </cfRule>
    <cfRule type="expression" dxfId="10" priority="174" stopIfTrue="1">
      <formula>AR27="zo"</formula>
    </cfRule>
  </conditionalFormatting>
  <conditionalFormatting sqref="E13:AI13">
    <cfRule type="expression" dxfId="9" priority="175" stopIfTrue="1">
      <formula>AR30="za"</formula>
    </cfRule>
    <cfRule type="expression" dxfId="8" priority="176" stopIfTrue="1">
      <formula>AR30="zo"</formula>
    </cfRule>
  </conditionalFormatting>
  <conditionalFormatting sqref="E14:AH14">
    <cfRule type="expression" dxfId="7" priority="177" stopIfTrue="1">
      <formula>AR33="za"</formula>
    </cfRule>
    <cfRule type="expression" dxfId="6" priority="178" stopIfTrue="1">
      <formula>AR33="zo"</formula>
    </cfRule>
  </conditionalFormatting>
  <conditionalFormatting sqref="E16:AH16">
    <cfRule type="expression" dxfId="5" priority="179" stopIfTrue="1">
      <formula>AR39="za"</formula>
    </cfRule>
    <cfRule type="expression" dxfId="4" priority="180" stopIfTrue="1">
      <formula>AR39="zo"</formula>
    </cfRule>
  </conditionalFormatting>
  <conditionalFormatting sqref="E17:AI17">
    <cfRule type="expression" dxfId="3" priority="181" stopIfTrue="1">
      <formula>AR42="za"</formula>
    </cfRule>
    <cfRule type="expression" dxfId="2" priority="182" stopIfTrue="1">
      <formula>AR42="zo"</formula>
    </cfRule>
  </conditionalFormatting>
  <conditionalFormatting sqref="E7:AG7">
    <cfRule type="expression" dxfId="1" priority="1" stopIfTrue="1">
      <formula>AR11="za"</formula>
    </cfRule>
    <cfRule type="expression" dxfId="0" priority="2" stopIfTrue="1">
      <formula>AR11="zo"</formula>
    </cfRule>
  </conditionalFormatting>
  <dataValidations count="4">
    <dataValidation type="custom" operator="equal" allowBlank="1" showInputMessage="1" showErrorMessage="1" sqref="O69:O116" xr:uid="{00000000-0002-0000-0000-000000000000}">
      <formula1>OR(O69="e",O69="u")</formula1>
    </dataValidation>
    <dataValidation type="custom" allowBlank="1" showInputMessage="1" showErrorMessage="1" sqref="AM69:AM116" xr:uid="{00000000-0002-0000-0000-000001000000}">
      <formula1>OR(AM69="e",AM69="u")</formula1>
    </dataValidation>
    <dataValidation type="custom" allowBlank="1" showInputMessage="1" showErrorMessage="1" sqref="M69:M116 X69:X116 AI69:AI116" xr:uid="{00000000-0002-0000-0000-000002000000}">
      <formula1>OR(M69="u",M69="e")</formula1>
    </dataValidation>
    <dataValidation type="custom" allowBlank="1" showInputMessage="1" showErrorMessage="1" sqref="N69:N116 Y69:Y116 AJ69:AJ116" xr:uid="{00000000-0002-0000-0000-000003000000}">
      <formula1>N69="x"</formula1>
    </dataValidation>
  </dataValidations>
  <hyperlinks>
    <hyperlink ref="AD2:AI3" r:id="rId1" display="www.computerprive.nl" xr:uid="{42FA4463-60B0-4C47-99C1-DFF6AD8E493D}"/>
    <hyperlink ref="E25:K25" r:id="rId2" display="website - feestdagen" xr:uid="{54A4DFCD-94ED-4735-B4DF-4C02D09A7D21}"/>
  </hyperlinks>
  <printOptions gridLines="1"/>
  <pageMargins left="0.51181102362204722" right="0.51181102362204722" top="0.35433070866141736" bottom="0.35433070866141736" header="0.31496062992125984" footer="0.31496062992125984"/>
  <pageSetup paperSize="9" scale="70" orientation="landscape" horizontalDpi="300" verticalDpi="300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B13" sqref="B13"/>
    </sheetView>
  </sheetViews>
  <sheetFormatPr defaultRowHeight="15"/>
  <sheetData>
    <row r="1" spans="1:2">
      <c r="A1">
        <v>1</v>
      </c>
      <c r="B1" t="s">
        <v>3</v>
      </c>
    </row>
    <row r="2" spans="1:2">
      <c r="A2">
        <v>2</v>
      </c>
      <c r="B2" t="s">
        <v>4</v>
      </c>
    </row>
    <row r="3" spans="1:2">
      <c r="A3">
        <v>3</v>
      </c>
      <c r="B3" t="s">
        <v>5</v>
      </c>
    </row>
    <row r="4" spans="1:2">
      <c r="A4">
        <v>4</v>
      </c>
      <c r="B4" t="s">
        <v>6</v>
      </c>
    </row>
    <row r="5" spans="1:2">
      <c r="A5">
        <v>5</v>
      </c>
      <c r="B5" t="s">
        <v>7</v>
      </c>
    </row>
    <row r="6" spans="1:2">
      <c r="A6">
        <v>6</v>
      </c>
      <c r="B6" t="s">
        <v>8</v>
      </c>
    </row>
    <row r="7" spans="1:2">
      <c r="A7">
        <v>7</v>
      </c>
      <c r="B7" t="s">
        <v>9</v>
      </c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8</vt:i4>
      </vt:variant>
    </vt:vector>
  </HeadingPairs>
  <TitlesOfParts>
    <vt:vector size="10" baseType="lpstr">
      <vt:lpstr>vakantiekaart</vt:lpstr>
      <vt:lpstr>dagen</vt:lpstr>
      <vt:lpstr>vakantiekaart!Afdrukbereik</vt:lpstr>
      <vt:lpstr>boeken11</vt:lpstr>
      <vt:lpstr>boeken21</vt:lpstr>
      <vt:lpstr>boeken31</vt:lpstr>
      <vt:lpstr>dagen</vt:lpstr>
      <vt:lpstr>uren11</vt:lpstr>
      <vt:lpstr>uren21</vt:lpstr>
      <vt:lpstr>uren31</vt:lpstr>
    </vt:vector>
  </TitlesOfParts>
  <Company>BELGACOM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ACKE Jos (COP/CFO)</dc:creator>
  <cp:lastModifiedBy>Bob De vries</cp:lastModifiedBy>
  <cp:lastPrinted>2020-11-15T20:54:42Z</cp:lastPrinted>
  <dcterms:created xsi:type="dcterms:W3CDTF">2015-02-19T09:57:21Z</dcterms:created>
  <dcterms:modified xsi:type="dcterms:W3CDTF">2020-11-15T20:55:27Z</dcterms:modified>
</cp:coreProperties>
</file>